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c273a9f871d5465c/Documents/L3 CVA 2025 2026/"/>
    </mc:Choice>
  </mc:AlternateContent>
  <xr:revisionPtr revIDLastSave="0" documentId="8_{3EE917E8-0D38-4CA1-8C84-446FC2B12F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ublons" sheetId="7" r:id="rId1"/>
    <sheet name=" " sheetId="6" r:id="rId2"/>
    <sheet name="FACTURE" sheetId="3" state="hidden" r:id="rId3"/>
    <sheet name="CLIENTS" sheetId="4" r:id="rId4"/>
    <sheet name="PRODUITS" sheetId="5" r:id="rId5"/>
    <sheet name="  " sheetId="8" r:id="rId6"/>
    <sheet name="Base 1 + 2" sheetId="1" r:id="rId7"/>
    <sheet name="   " sheetId="10" r:id="rId8"/>
    <sheet name="Texte" sheetId="9" r:id="rId9"/>
    <sheet name="    " sheetId="16" r:id="rId10"/>
    <sheet name="Base de données" sheetId="14" r:id="rId11"/>
  </sheets>
  <definedNames>
    <definedName name="_xlnm._FilterDatabase" localSheetId="10" hidden="1">'Base de données'!$A$1:$O$46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4" l="1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J3" i="14"/>
  <c r="J2" i="14"/>
</calcChain>
</file>

<file path=xl/sharedStrings.xml><?xml version="1.0" encoding="utf-8"?>
<sst xmlns="http://schemas.openxmlformats.org/spreadsheetml/2006/main" count="501" uniqueCount="195">
  <si>
    <t>Base 1</t>
  </si>
  <si>
    <t>Nom du client</t>
  </si>
  <si>
    <t xml:space="preserve">LEROUX </t>
  </si>
  <si>
    <t xml:space="preserve">COLIN </t>
  </si>
  <si>
    <t xml:space="preserve">VIDAL </t>
  </si>
  <si>
    <t xml:space="preserve">CARON </t>
  </si>
  <si>
    <t xml:space="preserve">PICARD </t>
  </si>
  <si>
    <t xml:space="preserve">ROGER </t>
  </si>
  <si>
    <t xml:space="preserve">FABRE </t>
  </si>
  <si>
    <t xml:space="preserve">AUBERT </t>
  </si>
  <si>
    <t xml:space="preserve">LEMOINE </t>
  </si>
  <si>
    <t xml:space="preserve">RENAUD </t>
  </si>
  <si>
    <t xml:space="preserve">DUMAS </t>
  </si>
  <si>
    <t xml:space="preserve">LACROIX </t>
  </si>
  <si>
    <t xml:space="preserve">OLIVIER </t>
  </si>
  <si>
    <t xml:space="preserve">PHILIPPE </t>
  </si>
  <si>
    <t xml:space="preserve">BOURGEOIS </t>
  </si>
  <si>
    <t xml:space="preserve">PIERRE </t>
  </si>
  <si>
    <t xml:space="preserve">BENOIT </t>
  </si>
  <si>
    <t xml:space="preserve">REY </t>
  </si>
  <si>
    <t xml:space="preserve">LECLERC </t>
  </si>
  <si>
    <t xml:space="preserve">PAYET </t>
  </si>
  <si>
    <t xml:space="preserve">ROLLAND </t>
  </si>
  <si>
    <t xml:space="preserve">LECLERCQ </t>
  </si>
  <si>
    <t xml:space="preserve">GUILLAUME </t>
  </si>
  <si>
    <t>DUPUIS</t>
  </si>
  <si>
    <t>DUMOULINS</t>
  </si>
  <si>
    <t>PERIER</t>
  </si>
  <si>
    <t>LEBLANC</t>
  </si>
  <si>
    <t>Base 1 + 2</t>
  </si>
  <si>
    <t>Base 2</t>
  </si>
  <si>
    <t>Nom de tous les clients</t>
  </si>
  <si>
    <t>FACTURE</t>
  </si>
  <si>
    <t>N° de client :</t>
  </si>
  <si>
    <t>Société :</t>
  </si>
  <si>
    <t>Adresse :</t>
  </si>
  <si>
    <t>CP :</t>
  </si>
  <si>
    <t>Ville :</t>
  </si>
  <si>
    <t>Articles commandés</t>
  </si>
  <si>
    <t>code</t>
  </si>
  <si>
    <t xml:space="preserve">Désignation </t>
  </si>
  <si>
    <t>P.U.</t>
  </si>
  <si>
    <t>Quantité</t>
  </si>
  <si>
    <t>Total</t>
  </si>
  <si>
    <t>Total  HT</t>
  </si>
  <si>
    <t>Montant Remise</t>
  </si>
  <si>
    <t>Net à payer HT</t>
  </si>
  <si>
    <t>Montant TVA</t>
  </si>
  <si>
    <t>Net à payer TTC</t>
  </si>
  <si>
    <t>Taux TVA</t>
  </si>
  <si>
    <t>Taux de remise</t>
  </si>
  <si>
    <t>Code client</t>
  </si>
  <si>
    <t>Nom de l'entreprise</t>
  </si>
  <si>
    <t>Adresse</t>
  </si>
  <si>
    <t>CP</t>
  </si>
  <si>
    <t>Ville</t>
  </si>
  <si>
    <t>Ets Albert</t>
  </si>
  <si>
    <t>102 cours Albert 1er</t>
  </si>
  <si>
    <t>Paris</t>
  </si>
  <si>
    <t>Services express</t>
  </si>
  <si>
    <t>10 Av. Charles de Gaulle</t>
  </si>
  <si>
    <t>Boulogne</t>
  </si>
  <si>
    <t>C&amp;P Intl</t>
  </si>
  <si>
    <t>15 place de la République</t>
  </si>
  <si>
    <t>Chartres</t>
  </si>
  <si>
    <t>Editions Maitre</t>
  </si>
  <si>
    <t>19 rue de la Liberté</t>
  </si>
  <si>
    <t>CFCP</t>
  </si>
  <si>
    <t>33 impasse des Lilas</t>
  </si>
  <si>
    <t>Orléans</t>
  </si>
  <si>
    <t>Durand &amp; fils</t>
  </si>
  <si>
    <t>18 rue Bonaparte</t>
  </si>
  <si>
    <t>Quimper</t>
  </si>
  <si>
    <t>Dépannage Service</t>
  </si>
  <si>
    <t>25 rue Ambroise Paré</t>
  </si>
  <si>
    <t>VBTP</t>
  </si>
  <si>
    <t>99 rue Jacob</t>
  </si>
  <si>
    <t>Asnières</t>
  </si>
  <si>
    <t>Laboratoire Mayer</t>
  </si>
  <si>
    <t>12 rue de la Convention</t>
  </si>
  <si>
    <t>Code article</t>
  </si>
  <si>
    <t>Désignation</t>
  </si>
  <si>
    <t>Prix unitaire</t>
  </si>
  <si>
    <t>Clé USB 2.0 (boite de 10)</t>
  </si>
  <si>
    <t>Clé USB 3.0 (boite de 10)</t>
  </si>
  <si>
    <t>Cartouche "toner" HP</t>
  </si>
  <si>
    <t>Cartouche "toner" Canon</t>
  </si>
  <si>
    <t>Cartouche "toner" DJ</t>
  </si>
  <si>
    <t>Cartouche "toner" couleurs DJ</t>
  </si>
  <si>
    <t>Souris MS</t>
  </si>
  <si>
    <t>Souris Artec</t>
  </si>
  <si>
    <t>Tapis souris</t>
  </si>
  <si>
    <t>Bombes nettoyantes (lot de 3)</t>
  </si>
  <si>
    <t>Eliminer les doublons d'une liste</t>
  </si>
  <si>
    <t>Code avec doublons</t>
  </si>
  <si>
    <t>AB-2</t>
  </si>
  <si>
    <t>AB-1</t>
  </si>
  <si>
    <t>AB-5</t>
  </si>
  <si>
    <t>AB-4</t>
  </si>
  <si>
    <t>AB-3</t>
  </si>
  <si>
    <t>NbCar</t>
  </si>
  <si>
    <t>Code lettres</t>
  </si>
  <si>
    <t>Code nombres</t>
  </si>
  <si>
    <t>WXC-654</t>
  </si>
  <si>
    <t>Code Lettres-Nombres</t>
  </si>
  <si>
    <t>ABC-1230</t>
  </si>
  <si>
    <t>WXC-6540</t>
  </si>
  <si>
    <t>KLM-7898</t>
  </si>
  <si>
    <t>POI-1591</t>
  </si>
  <si>
    <t>ABCD-1230</t>
  </si>
  <si>
    <t>Position du "-"</t>
  </si>
  <si>
    <t>POIBN-1591</t>
  </si>
  <si>
    <t>N°</t>
  </si>
  <si>
    <t>REGION</t>
  </si>
  <si>
    <t>APPELLATION</t>
  </si>
  <si>
    <t xml:space="preserve">NOTE </t>
  </si>
  <si>
    <t>COULEUR</t>
  </si>
  <si>
    <t>PRODUCTEUR</t>
  </si>
  <si>
    <t>MILLESIME</t>
  </si>
  <si>
    <t>QTE</t>
  </si>
  <si>
    <t>VENTES</t>
  </si>
  <si>
    <t>COUTS</t>
  </si>
  <si>
    <t>Indice Qualité</t>
  </si>
  <si>
    <t>DATE EXPEDITION</t>
  </si>
  <si>
    <t>TRANSPORTEUR</t>
  </si>
  <si>
    <t>EMBALLAGE</t>
  </si>
  <si>
    <t>Exp Comptable</t>
  </si>
  <si>
    <t>BORDEAUX</t>
  </si>
  <si>
    <t>Château Malbran</t>
  </si>
  <si>
    <t>Rouge</t>
  </si>
  <si>
    <t>CASTA</t>
  </si>
  <si>
    <t>A</t>
  </si>
  <si>
    <t>SNCF</t>
  </si>
  <si>
    <t>carton</t>
  </si>
  <si>
    <t>ESPAGNE</t>
  </si>
  <si>
    <t>Gran Sangre de Toro</t>
  </si>
  <si>
    <t>LEROI</t>
  </si>
  <si>
    <t>C</t>
  </si>
  <si>
    <t>bouteille</t>
  </si>
  <si>
    <t>Chateau Roland</t>
  </si>
  <si>
    <t>Rose</t>
  </si>
  <si>
    <t>B</t>
  </si>
  <si>
    <t>coffret</t>
  </si>
  <si>
    <t>Roc de Mazere</t>
  </si>
  <si>
    <t>Château Guerry</t>
  </si>
  <si>
    <t>Colissimo</t>
  </si>
  <si>
    <t>BOURGOGNE</t>
  </si>
  <si>
    <t>Domaines des vignes des Demoiselles</t>
  </si>
  <si>
    <t>PETIT</t>
  </si>
  <si>
    <t>Moulin d'Issan</t>
  </si>
  <si>
    <t>MULLER</t>
  </si>
  <si>
    <t>Château Grand Picard</t>
  </si>
  <si>
    <t>Mouton Cadet</t>
  </si>
  <si>
    <t>Domaines Rothschid</t>
  </si>
  <si>
    <t>Château Fonréaud</t>
  </si>
  <si>
    <t>Château d'Auriol</t>
  </si>
  <si>
    <t>Château d'Archambeau</t>
  </si>
  <si>
    <t>Chateau Lamanceau</t>
  </si>
  <si>
    <t>Château Lestage-Simon</t>
  </si>
  <si>
    <t>Château Clauzet</t>
  </si>
  <si>
    <t>Grand Listrac</t>
  </si>
  <si>
    <t>Château Colombier Monpelou</t>
  </si>
  <si>
    <t>DUCLOS</t>
  </si>
  <si>
    <t>Route</t>
  </si>
  <si>
    <t>caisse</t>
  </si>
  <si>
    <t>Château Bourgneuf</t>
  </si>
  <si>
    <t>Santenay 1er la Comme</t>
  </si>
  <si>
    <t>Santenay 1er cru Beauregard</t>
  </si>
  <si>
    <t>Château Rahoul</t>
  </si>
  <si>
    <t>La Parde de Haut-Bailly</t>
  </si>
  <si>
    <t>Château Laniote</t>
  </si>
  <si>
    <t>UPS</t>
  </si>
  <si>
    <t>Les Fiefs de Lagrange</t>
  </si>
  <si>
    <t>Château Labégorce</t>
  </si>
  <si>
    <t>Corton grand cru</t>
  </si>
  <si>
    <t>Château la Garance</t>
  </si>
  <si>
    <t>Blanc</t>
  </si>
  <si>
    <t>Château Arnaudas</t>
  </si>
  <si>
    <t>JURA</t>
  </si>
  <si>
    <t>Château las Astous</t>
  </si>
  <si>
    <t>ALSACE</t>
  </si>
  <si>
    <t>Gewurztraminer vendanges Tardives</t>
  </si>
  <si>
    <t>Château de Roquetaillade le Bernet</t>
  </si>
  <si>
    <t>Riesling grand cru Saering</t>
  </si>
  <si>
    <t>Rieussec</t>
  </si>
  <si>
    <t>Gewurztraminer Cuvée Sainte-Marguerite</t>
  </si>
  <si>
    <t>AUBER</t>
  </si>
  <si>
    <t>Givry</t>
  </si>
  <si>
    <t>Gewurztraminer grand cru Kitterlé</t>
  </si>
  <si>
    <t>container</t>
  </si>
  <si>
    <t>Vin jaune</t>
  </si>
  <si>
    <t>Corton Charlemagne grand cru</t>
  </si>
  <si>
    <t>HONGRIE</t>
  </si>
  <si>
    <t>Montant facturé Année 1</t>
  </si>
  <si>
    <t>Montant facturé Année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</si>
</sst>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[$€];[Red]\-#,##0.00\ [$€]"/>
    <numFmt numFmtId="166" formatCode="#,##0.00\ &quot;F&quot;;[Red]\-#,##0.00\ &quot;F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MS Sans Serif"/>
      <family val="2"/>
    </font>
    <font>
      <b/>
      <i/>
      <u/>
      <sz val="18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13" fillId="0" borderId="0"/>
  </cellStyleXfs>
  <cellXfs count="76">
    <xf numFmtId="0" fontId="0" fillId="0" borderId="0" xfId="0"/>
    <xf numFmtId="0" fontId="1" fillId="0" borderId="0" xfId="0" applyFont="1"/>
    <xf numFmtId="164" fontId="4" fillId="0" borderId="0" xfId="1" applyFont="1" applyAlignment="1">
      <alignment horizontal="centerContinuous" vertical="top"/>
    </xf>
    <xf numFmtId="0" fontId="5" fillId="0" borderId="0" xfId="2" applyFont="1" applyAlignment="1">
      <alignment horizontal="centerContinuous" vertical="top"/>
    </xf>
    <xf numFmtId="0" fontId="6" fillId="0" borderId="0" xfId="2" applyFont="1" applyAlignment="1">
      <alignment vertical="top"/>
    </xf>
    <xf numFmtId="0" fontId="6" fillId="0" borderId="0" xfId="2" applyFont="1" applyAlignment="1">
      <alignment horizontal="right" vertical="top"/>
    </xf>
    <xf numFmtId="14" fontId="6" fillId="0" borderId="0" xfId="2" applyNumberFormat="1" applyFont="1" applyAlignment="1">
      <alignment vertical="top"/>
    </xf>
    <xf numFmtId="0" fontId="7" fillId="0" borderId="1" xfId="2" applyFont="1" applyBorder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6" fillId="0" borderId="0" xfId="2" applyFont="1"/>
    <xf numFmtId="0" fontId="6" fillId="0" borderId="0" xfId="2" applyFont="1" applyAlignment="1">
      <alignment vertical="center"/>
    </xf>
    <xf numFmtId="0" fontId="7" fillId="0" borderId="3" xfId="2" applyFont="1" applyBorder="1" applyAlignment="1">
      <alignment vertical="center"/>
    </xf>
    <xf numFmtId="0" fontId="6" fillId="2" borderId="4" xfId="2" applyFont="1" applyFill="1" applyBorder="1" applyAlignment="1">
      <alignment vertical="center"/>
    </xf>
    <xf numFmtId="0" fontId="7" fillId="0" borderId="0" xfId="2" applyFont="1"/>
    <xf numFmtId="0" fontId="7" fillId="0" borderId="5" xfId="2" applyFont="1" applyBorder="1" applyAlignment="1">
      <alignment vertical="center"/>
    </xf>
    <xf numFmtId="0" fontId="6" fillId="2" borderId="6" xfId="2" applyFont="1" applyFill="1" applyBorder="1" applyAlignment="1">
      <alignment vertical="center"/>
    </xf>
    <xf numFmtId="0" fontId="6" fillId="2" borderId="6" xfId="2" applyFont="1" applyFill="1" applyBorder="1" applyAlignment="1">
      <alignment horizontal="left" vertical="center"/>
    </xf>
    <xf numFmtId="0" fontId="7" fillId="0" borderId="7" xfId="2" applyFont="1" applyBorder="1" applyAlignment="1">
      <alignment vertical="center"/>
    </xf>
    <xf numFmtId="0" fontId="6" fillId="2" borderId="8" xfId="2" applyFont="1" applyFill="1" applyBorder="1" applyAlignment="1">
      <alignment vertical="center"/>
    </xf>
    <xf numFmtId="10" fontId="6" fillId="0" borderId="0" xfId="2" applyNumberFormat="1" applyFont="1"/>
    <xf numFmtId="0" fontId="8" fillId="0" borderId="0" xfId="2" applyFont="1"/>
    <xf numFmtId="0" fontId="7" fillId="0" borderId="9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6" fillId="0" borderId="10" xfId="2" applyFont="1" applyBorder="1" applyAlignment="1">
      <alignment horizontal="center" vertical="center"/>
    </xf>
    <xf numFmtId="0" fontId="7" fillId="2" borderId="10" xfId="2" applyFont="1" applyFill="1" applyBorder="1" applyAlignment="1">
      <alignment vertical="center"/>
    </xf>
    <xf numFmtId="164" fontId="6" fillId="2" borderId="10" xfId="3" applyNumberFormat="1" applyFont="1" applyFill="1" applyBorder="1" applyAlignment="1">
      <alignment vertical="center"/>
    </xf>
    <xf numFmtId="0" fontId="6" fillId="0" borderId="11" xfId="2" applyFont="1" applyBorder="1" applyAlignment="1">
      <alignment horizontal="center" vertical="center"/>
    </xf>
    <xf numFmtId="0" fontId="7" fillId="2" borderId="11" xfId="2" applyFont="1" applyFill="1" applyBorder="1" applyAlignment="1">
      <alignment vertical="center"/>
    </xf>
    <xf numFmtId="164" fontId="6" fillId="2" borderId="11" xfId="3" applyNumberFormat="1" applyFont="1" applyFill="1" applyBorder="1" applyAlignment="1">
      <alignment vertical="center"/>
    </xf>
    <xf numFmtId="164" fontId="6" fillId="2" borderId="11" xfId="4" applyNumberFormat="1" applyFont="1" applyFill="1" applyBorder="1" applyAlignment="1">
      <alignment vertical="center"/>
    </xf>
    <xf numFmtId="0" fontId="6" fillId="2" borderId="11" xfId="2" applyFont="1" applyFill="1" applyBorder="1" applyAlignment="1">
      <alignment vertical="center"/>
    </xf>
    <xf numFmtId="0" fontId="6" fillId="0" borderId="12" xfId="2" applyFont="1" applyBorder="1" applyAlignment="1">
      <alignment horizontal="center" vertical="center"/>
    </xf>
    <xf numFmtId="0" fontId="6" fillId="2" borderId="12" xfId="2" applyFont="1" applyFill="1" applyBorder="1" applyAlignment="1">
      <alignment vertical="center"/>
    </xf>
    <xf numFmtId="164" fontId="6" fillId="2" borderId="12" xfId="4" applyNumberFormat="1" applyFont="1" applyFill="1" applyBorder="1" applyAlignment="1">
      <alignment vertical="center"/>
    </xf>
    <xf numFmtId="166" fontId="6" fillId="0" borderId="0" xfId="4" applyFont="1" applyBorder="1" applyAlignment="1">
      <alignment vertical="center"/>
    </xf>
    <xf numFmtId="0" fontId="6" fillId="0" borderId="13" xfId="2" applyFont="1" applyBorder="1" applyAlignment="1">
      <alignment vertical="center"/>
    </xf>
    <xf numFmtId="166" fontId="6" fillId="0" borderId="13" xfId="4" applyFont="1" applyBorder="1" applyAlignment="1">
      <alignment vertical="center"/>
    </xf>
    <xf numFmtId="0" fontId="9" fillId="0" borderId="10" xfId="2" applyFont="1" applyBorder="1" applyAlignment="1">
      <alignment vertical="center"/>
    </xf>
    <xf numFmtId="165" fontId="6" fillId="2" borderId="10" xfId="3" applyFont="1" applyFill="1" applyBorder="1" applyAlignment="1">
      <alignment vertical="center"/>
    </xf>
    <xf numFmtId="0" fontId="9" fillId="0" borderId="11" xfId="2" applyFont="1" applyBorder="1" applyAlignment="1">
      <alignment vertical="center"/>
    </xf>
    <xf numFmtId="165" fontId="6" fillId="2" borderId="11" xfId="3" applyFont="1" applyFill="1" applyBorder="1" applyAlignment="1">
      <alignment vertical="center"/>
    </xf>
    <xf numFmtId="165" fontId="6" fillId="2" borderId="11" xfId="3" applyFont="1" applyFill="1" applyBorder="1" applyAlignment="1">
      <alignment horizontal="right" vertical="center"/>
    </xf>
    <xf numFmtId="0" fontId="7" fillId="0" borderId="12" xfId="2" applyFont="1" applyBorder="1" applyAlignment="1">
      <alignment vertical="center"/>
    </xf>
    <xf numFmtId="165" fontId="7" fillId="2" borderId="12" xfId="3" applyFont="1" applyFill="1" applyBorder="1" applyAlignment="1">
      <alignment horizontal="right" vertical="center"/>
    </xf>
    <xf numFmtId="0" fontId="6" fillId="0" borderId="9" xfId="2" applyFont="1" applyBorder="1" applyAlignment="1">
      <alignment vertical="center"/>
    </xf>
    <xf numFmtId="10" fontId="6" fillId="0" borderId="14" xfId="5" applyNumberFormat="1" applyFont="1" applyBorder="1" applyAlignment="1">
      <alignment horizontal="center" vertical="center"/>
    </xf>
    <xf numFmtId="0" fontId="10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1" fillId="0" borderId="17" xfId="2" applyFont="1" applyBorder="1"/>
    <xf numFmtId="0" fontId="11" fillId="0" borderId="18" xfId="2" applyFont="1" applyBorder="1"/>
    <xf numFmtId="9" fontId="11" fillId="0" borderId="19" xfId="2" applyNumberFormat="1" applyFont="1" applyBorder="1"/>
    <xf numFmtId="0" fontId="11" fillId="0" borderId="0" xfId="2" applyFont="1"/>
    <xf numFmtId="0" fontId="11" fillId="0" borderId="20" xfId="2" applyFont="1" applyBorder="1"/>
    <xf numFmtId="0" fontId="11" fillId="0" borderId="21" xfId="2" applyFont="1" applyBorder="1"/>
    <xf numFmtId="9" fontId="11" fillId="0" borderId="22" xfId="2" applyNumberFormat="1" applyFont="1" applyBorder="1"/>
    <xf numFmtId="0" fontId="12" fillId="0" borderId="18" xfId="2" applyFont="1" applyBorder="1"/>
    <xf numFmtId="164" fontId="12" fillId="0" borderId="19" xfId="4" applyNumberFormat="1" applyFont="1" applyBorder="1"/>
    <xf numFmtId="164" fontId="11" fillId="0" borderId="19" xfId="4" applyNumberFormat="1" applyFont="1" applyBorder="1"/>
    <xf numFmtId="164" fontId="11" fillId="0" borderId="22" xfId="4" applyNumberFormat="1" applyFont="1" applyBorder="1"/>
    <xf numFmtId="9" fontId="11" fillId="0" borderId="0" xfId="2" applyNumberFormat="1" applyFont="1"/>
    <xf numFmtId="9" fontId="6" fillId="2" borderId="9" xfId="5" applyFont="1" applyFill="1" applyBorder="1" applyAlignment="1">
      <alignment horizontal="center" vertical="center"/>
    </xf>
    <xf numFmtId="0" fontId="6" fillId="0" borderId="0" xfId="6"/>
    <xf numFmtId="0" fontId="6" fillId="3" borderId="0" xfId="6" applyFill="1"/>
    <xf numFmtId="0" fontId="6" fillId="0" borderId="0" xfId="6" quotePrefix="1"/>
    <xf numFmtId="0" fontId="14" fillId="0" borderId="0" xfId="7" applyFont="1" applyAlignment="1">
      <alignment horizontal="center"/>
    </xf>
    <xf numFmtId="0" fontId="14" fillId="0" borderId="0" xfId="7" applyFont="1" applyAlignment="1">
      <alignment horizontal="left"/>
    </xf>
    <xf numFmtId="0" fontId="14" fillId="0" borderId="0" xfId="7" applyFont="1"/>
    <xf numFmtId="0" fontId="14" fillId="0" borderId="0" xfId="7" applyFont="1" applyAlignment="1">
      <alignment horizontal="right"/>
    </xf>
    <xf numFmtId="14" fontId="14" fillId="0" borderId="0" xfId="7" applyNumberFormat="1" applyFont="1"/>
    <xf numFmtId="0" fontId="13" fillId="0" borderId="0" xfId="7"/>
    <xf numFmtId="1" fontId="14" fillId="0" borderId="0" xfId="7" applyNumberFormat="1" applyFont="1" applyAlignment="1">
      <alignment horizontal="center"/>
    </xf>
    <xf numFmtId="0" fontId="14" fillId="4" borderId="0" xfId="7" applyFont="1" applyFill="1" applyAlignment="1">
      <alignment horizontal="center"/>
    </xf>
    <xf numFmtId="0" fontId="14" fillId="4" borderId="0" xfId="7" applyFont="1" applyFill="1" applyAlignment="1">
      <alignment horizontal="center" wrapText="1"/>
    </xf>
    <xf numFmtId="0" fontId="14" fillId="4" borderId="0" xfId="7" applyFont="1" applyFill="1"/>
  </cellXfs>
  <cellStyles count="8">
    <cellStyle name="Euro" xfId="3" xr:uid="{9D6EE7FA-6650-448A-BF74-ABD10D419D19}"/>
    <cellStyle name="Monétaire [0] 2" xfId="1" xr:uid="{701BED22-36AD-47D0-B077-A8AD2B87B88D}"/>
    <cellStyle name="Monétaire 2" xfId="4" xr:uid="{6201599F-9FEE-43DB-A3D7-13F2EC4162D1}"/>
    <cellStyle name="Normal" xfId="0" builtinId="0"/>
    <cellStyle name="Normal 2" xfId="2" xr:uid="{8BAC174E-2EED-420D-9D05-9F172FBD8626}"/>
    <cellStyle name="Normal 3" xfId="6" xr:uid="{E12561FE-D749-4347-8197-B2A5251AB139}"/>
    <cellStyle name="Normal 4" xfId="7" xr:uid="{2E57C788-FE84-469C-93BF-831FD94D39BF}"/>
    <cellStyle name="Pourcentage 2" xfId="5" xr:uid="{621DCA34-2521-4204-8260-850DBAF592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308742</xdr:colOff>
      <xdr:row>1</xdr:row>
      <xdr:rowOff>197069</xdr:rowOff>
    </xdr:from>
    <xdr:to>
      <xdr:col>7</xdr:col>
      <xdr:colOff>459828</xdr:colOff>
      <xdr:row>8</xdr:row>
      <xdr:rowOff>39414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5B070017-4B9D-692D-1024-727CC3BE1F67}"/>
            </a:ext>
          </a:extLst>
        </xdr:cNvPr>
        <xdr:cNvSpPr/>
      </xdr:nvSpPr>
      <xdr:spPr>
        <a:xfrm>
          <a:off x="3901966" y="676603"/>
          <a:ext cx="3810000" cy="1635673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-créer une liste déroulante</a:t>
          </a:r>
          <a:r>
            <a:rPr lang="fr-FR" sz="1100" baseline="0"/>
            <a:t> en B3 qui permettra de récupérer les numéros des clients (Feuille Clients)</a:t>
          </a:r>
        </a:p>
        <a:p>
          <a:pPr algn="l"/>
          <a:r>
            <a:rPr lang="fr-FR" sz="1100" baseline="0"/>
            <a:t>-ce numéro permettra de récupérer automatiquement en B5:B8 les données administratives des clients</a:t>
          </a:r>
          <a:endParaRPr lang="fr-FR" sz="1100"/>
        </a:p>
      </xdr:txBody>
    </xdr:sp>
    <xdr:clientData fPrintsWithSheet="0"/>
  </xdr:twoCellAnchor>
  <xdr:twoCellAnchor>
    <xdr:from>
      <xdr:col>5</xdr:col>
      <xdr:colOff>287392</xdr:colOff>
      <xdr:row>15</xdr:row>
      <xdr:rowOff>40793</xdr:rowOff>
    </xdr:from>
    <xdr:to>
      <xdr:col>8</xdr:col>
      <xdr:colOff>1373176</xdr:colOff>
      <xdr:row>23</xdr:row>
      <xdr:rowOff>525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33535F63-4C26-991C-218B-A334433EB4FF}"/>
            </a:ext>
          </a:extLst>
        </xdr:cNvPr>
        <xdr:cNvSpPr/>
      </xdr:nvSpPr>
      <xdr:spPr>
        <a:xfrm>
          <a:off x="5973817" y="3631718"/>
          <a:ext cx="3809934" cy="163613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-créer une liste déroulante</a:t>
          </a:r>
          <a:r>
            <a:rPr lang="fr-FR" sz="1100" baseline="0"/>
            <a:t> en A15:A26 qui permettra d'indiquer le code article commandé</a:t>
          </a:r>
        </a:p>
        <a:p>
          <a:pPr algn="l"/>
          <a:r>
            <a:rPr lang="fr-FR" sz="1100" baseline="0"/>
            <a:t>-ce code permettra de récupérer automatiquement en B15:B26 la Désignation et le P.U. de l'article</a:t>
          </a:r>
        </a:p>
        <a:p>
          <a:pPr algn="l"/>
          <a:r>
            <a:rPr lang="fr-FR" sz="1100" baseline="0"/>
            <a:t>-mettre des Quantités aléatoires en colonne D</a:t>
          </a:r>
        </a:p>
        <a:p>
          <a:pPr algn="l"/>
          <a:r>
            <a:rPr lang="fr-FR" sz="1100" baseline="0"/>
            <a:t>-calculer la col Total</a:t>
          </a:r>
          <a:endParaRPr lang="fr-FR" sz="1100"/>
        </a:p>
      </xdr:txBody>
    </xdr:sp>
    <xdr:clientData fPrintsWithSheet="0"/>
  </xdr:twoCellAnchor>
  <xdr:twoCellAnchor>
    <xdr:from>
      <xdr:col>5</xdr:col>
      <xdr:colOff>321222</xdr:colOff>
      <xdr:row>30</xdr:row>
      <xdr:rowOff>49201</xdr:rowOff>
    </xdr:from>
    <xdr:to>
      <xdr:col>8</xdr:col>
      <xdr:colOff>1407006</xdr:colOff>
      <xdr:row>35</xdr:row>
      <xdr:rowOff>83820</xdr:rowOff>
    </xdr:to>
    <xdr:sp macro="" textlink="">
      <xdr:nvSpPr>
        <xdr:cNvPr id="5" name="Rectangle : coins arrondis 4">
          <a:extLst>
            <a:ext uri="{FF2B5EF4-FFF2-40B4-BE49-F238E27FC236}">
              <a16:creationId xmlns:a16="http://schemas.microsoft.com/office/drawing/2014/main" id="{CF04B433-8AFF-6853-DFC3-8A51BD75CA0A}"/>
            </a:ext>
          </a:extLst>
        </xdr:cNvPr>
        <xdr:cNvSpPr/>
      </xdr:nvSpPr>
      <xdr:spPr>
        <a:xfrm>
          <a:off x="6007647" y="6783376"/>
          <a:ext cx="3809934" cy="1101419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-le Taux de remise dépend du client, il est à récupérer</a:t>
          </a:r>
          <a:r>
            <a:rPr lang="fr-FR" sz="1100" baseline="0"/>
            <a:t> dans la base CLIENTS</a:t>
          </a:r>
        </a:p>
        <a:p>
          <a:pPr algn="l"/>
          <a:r>
            <a:rPr lang="fr-FR" sz="1100" baseline="0"/>
            <a:t>-Effectuer les différents calculs en E28:E32</a:t>
          </a:r>
          <a:endParaRPr lang="fr-FR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318680</xdr:colOff>
      <xdr:row>19</xdr:row>
      <xdr:rowOff>100966</xdr:rowOff>
    </xdr:from>
    <xdr:to>
      <xdr:col>22</xdr:col>
      <xdr:colOff>1704532</xdr:colOff>
      <xdr:row>35</xdr:row>
      <xdr:rowOff>37641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6ABDDAA-5F40-46BE-B9F0-B1955AF9D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2537" y="3461930"/>
          <a:ext cx="12407638" cy="2766961"/>
        </a:xfrm>
        <a:prstGeom prst="rect">
          <a:avLst/>
        </a:prstGeom>
      </xdr:spPr>
    </xdr:pic>
    <xdr:clientData/>
  </xdr:twoCellAnchor>
  <xdr:twoCellAnchor editAs="oneCell">
    <xdr:from>
      <xdr:col>17</xdr:col>
      <xdr:colOff>305264</xdr:colOff>
      <xdr:row>1</xdr:row>
      <xdr:rowOff>32513</xdr:rowOff>
    </xdr:from>
    <xdr:to>
      <xdr:col>19</xdr:col>
      <xdr:colOff>894237</xdr:colOff>
      <xdr:row>17</xdr:row>
      <xdr:rowOff>97347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FAF876F-CB9C-495B-A089-1CC72A815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59121" y="209406"/>
          <a:ext cx="4997687" cy="2895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FC719-75C8-452B-A1A6-4C47872DF695}">
  <dimension ref="A1:A29"/>
  <sheetViews>
    <sheetView tabSelected="1" workbookViewId="0">
      <selection activeCell="C4" sqref="C4"/>
    </sheetView>
  </sheetViews>
  <sheetFormatPr baseColWidth="10" defaultRowHeight="15" x14ac:dyDescent="0.25"/>
  <cols>
    <col min="1" max="1" width="29.42578125" bestFit="1" customWidth="1"/>
    <col min="4" max="4" width="18" customWidth="1"/>
  </cols>
  <sheetData>
    <row r="1" spans="1:1" x14ac:dyDescent="0.25">
      <c r="A1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95</v>
      </c>
    </row>
    <row r="8" spans="1:1" x14ac:dyDescent="0.25">
      <c r="A8" t="s">
        <v>97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97</v>
      </c>
    </row>
    <row r="12" spans="1:1" x14ac:dyDescent="0.25">
      <c r="A12" t="s">
        <v>97</v>
      </c>
    </row>
    <row r="13" spans="1:1" x14ac:dyDescent="0.25">
      <c r="A13" t="s">
        <v>99</v>
      </c>
    </row>
    <row r="14" spans="1:1" x14ac:dyDescent="0.25">
      <c r="A14" t="s">
        <v>99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98</v>
      </c>
    </row>
    <row r="18" spans="1:1" x14ac:dyDescent="0.25">
      <c r="A18" t="s">
        <v>98</v>
      </c>
    </row>
    <row r="19" spans="1:1" x14ac:dyDescent="0.25">
      <c r="A19" t="s">
        <v>96</v>
      </c>
    </row>
    <row r="20" spans="1:1" x14ac:dyDescent="0.25">
      <c r="A20" t="s">
        <v>95</v>
      </c>
    </row>
    <row r="21" spans="1:1" x14ac:dyDescent="0.25">
      <c r="A21" t="s">
        <v>99</v>
      </c>
    </row>
    <row r="22" spans="1:1" x14ac:dyDescent="0.25">
      <c r="A22" t="s">
        <v>99</v>
      </c>
    </row>
    <row r="23" spans="1:1" x14ac:dyDescent="0.25">
      <c r="A23" t="s">
        <v>96</v>
      </c>
    </row>
    <row r="24" spans="1:1" x14ac:dyDescent="0.25">
      <c r="A24" t="s">
        <v>98</v>
      </c>
    </row>
    <row r="25" spans="1:1" x14ac:dyDescent="0.25">
      <c r="A25" t="s">
        <v>95</v>
      </c>
    </row>
    <row r="26" spans="1:1" x14ac:dyDescent="0.25">
      <c r="A26" t="s">
        <v>99</v>
      </c>
    </row>
    <row r="27" spans="1:1" x14ac:dyDescent="0.25">
      <c r="A27" t="s">
        <v>96</v>
      </c>
    </row>
    <row r="28" spans="1:1" x14ac:dyDescent="0.25">
      <c r="A28" t="s">
        <v>95</v>
      </c>
    </row>
    <row r="29" spans="1:1" x14ac:dyDescent="0.25">
      <c r="A29" t="s">
        <v>96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74EB-6FDB-4615-B559-DC362D5DCDEC}">
  <sheetPr>
    <tabColor rgb="FFC00000"/>
  </sheetPr>
  <dimension ref="A1"/>
  <sheetViews>
    <sheetView workbookViewId="0">
      <selection activeCell="I27" sqref="I27"/>
    </sheetView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50022-356B-4F03-971D-18BE40527C6F}">
  <sheetPr>
    <pageSetUpPr autoPageBreaks="0" fitToPage="1"/>
  </sheetPr>
  <dimension ref="A1:P143"/>
  <sheetViews>
    <sheetView zoomScale="70" zoomScaleNormal="70" workbookViewId="0">
      <selection activeCell="J41" sqref="J41"/>
    </sheetView>
  </sheetViews>
  <sheetFormatPr baseColWidth="10" defaultColWidth="8" defaultRowHeight="12.75" x14ac:dyDescent="0.2"/>
  <cols>
    <col min="1" max="1" width="9" style="68" customWidth="1"/>
    <col min="2" max="2" width="15.42578125" style="68" customWidth="1"/>
    <col min="3" max="3" width="22.42578125" style="68" customWidth="1"/>
    <col min="4" max="4" width="10.140625" style="66" customWidth="1"/>
    <col min="5" max="5" width="11.140625" style="68" bestFit="1" customWidth="1"/>
    <col min="6" max="6" width="15.42578125" style="68" bestFit="1" customWidth="1"/>
    <col min="7" max="7" width="11.140625" style="66" customWidth="1"/>
    <col min="8" max="8" width="10.7109375" style="68" customWidth="1"/>
    <col min="9" max="9" width="9.28515625" style="68" customWidth="1"/>
    <col min="10" max="10" width="14.7109375" style="68" customWidth="1"/>
    <col min="11" max="11" width="15.28515625" style="68" customWidth="1"/>
    <col min="12" max="12" width="15.7109375" style="68" customWidth="1"/>
    <col min="13" max="13" width="22.140625" style="68" customWidth="1"/>
    <col min="14" max="14" width="20.140625" style="66" customWidth="1"/>
    <col min="15" max="15" width="17.7109375" style="71" bestFit="1" customWidth="1"/>
    <col min="16" max="16" width="21" style="68" customWidth="1"/>
    <col min="17" max="17" width="9.7109375" style="68" customWidth="1"/>
    <col min="18" max="35" width="32.140625" style="68" customWidth="1"/>
    <col min="36" max="36" width="8.140625" style="68" customWidth="1"/>
    <col min="37" max="37" width="29" style="68" customWidth="1"/>
    <col min="38" max="38" width="16.42578125" style="68" customWidth="1"/>
    <col min="39" max="39" width="23.28515625" style="68" customWidth="1"/>
    <col min="40" max="41" width="15.28515625" style="68" customWidth="1"/>
    <col min="42" max="42" width="22.140625" style="68" customWidth="1"/>
    <col min="43" max="43" width="15.28515625" style="68" customWidth="1"/>
    <col min="44" max="44" width="22.140625" style="68" customWidth="1"/>
    <col min="45" max="45" width="19.7109375" style="68" customWidth="1"/>
    <col min="46" max="46" width="26.42578125" style="68" customWidth="1"/>
    <col min="47" max="47" width="6.140625" style="68" customWidth="1"/>
    <col min="48" max="48" width="12.7109375" style="68" customWidth="1"/>
    <col min="49" max="49" width="13" style="68" customWidth="1"/>
    <col min="50" max="50" width="19.7109375" style="68" customWidth="1"/>
    <col min="51" max="51" width="22" style="68" customWidth="1"/>
    <col min="52" max="52" width="28.7109375" style="68" customWidth="1"/>
    <col min="53" max="53" width="20.7109375" style="68" customWidth="1"/>
    <col min="54" max="54" width="27.42578125" style="68" customWidth="1"/>
    <col min="55" max="55" width="14.42578125" style="68" customWidth="1"/>
    <col min="56" max="56" width="21.28515625" style="68" customWidth="1"/>
    <col min="57" max="57" width="17" style="68" customWidth="1"/>
    <col min="58" max="58" width="23.7109375" style="68" customWidth="1"/>
    <col min="59" max="60" width="14.140625" style="68" customWidth="1"/>
    <col min="61" max="61" width="21" style="68" customWidth="1"/>
    <col min="62" max="62" width="9.140625" style="68" customWidth="1"/>
    <col min="63" max="63" width="16" style="68" customWidth="1"/>
    <col min="64" max="64" width="14.28515625" style="68" customWidth="1"/>
    <col min="65" max="65" width="21.140625" style="68" customWidth="1"/>
    <col min="66" max="66" width="6.140625" style="68" customWidth="1"/>
    <col min="67" max="16384" width="8" style="68"/>
  </cols>
  <sheetData>
    <row r="1" spans="1:16" s="66" customFormat="1" x14ac:dyDescent="0.2">
      <c r="A1" s="73" t="s">
        <v>112</v>
      </c>
      <c r="B1" s="74" t="s">
        <v>113</v>
      </c>
      <c r="C1" s="73" t="s">
        <v>114</v>
      </c>
      <c r="D1" s="73" t="s">
        <v>115</v>
      </c>
      <c r="E1" s="73" t="s">
        <v>116</v>
      </c>
      <c r="F1" s="73" t="s">
        <v>117</v>
      </c>
      <c r="G1" s="73" t="s">
        <v>118</v>
      </c>
      <c r="H1" s="73" t="s">
        <v>119</v>
      </c>
      <c r="I1" s="73" t="s">
        <v>41</v>
      </c>
      <c r="J1" s="73" t="s">
        <v>120</v>
      </c>
      <c r="K1" s="73" t="s">
        <v>121</v>
      </c>
      <c r="L1" s="73" t="s">
        <v>122</v>
      </c>
      <c r="M1" s="73" t="s">
        <v>123</v>
      </c>
      <c r="N1" s="73" t="s">
        <v>124</v>
      </c>
      <c r="O1" s="75" t="s">
        <v>125</v>
      </c>
      <c r="P1" s="75" t="s">
        <v>126</v>
      </c>
    </row>
    <row r="2" spans="1:16" x14ac:dyDescent="0.2">
      <c r="A2" s="69">
        <v>1</v>
      </c>
      <c r="B2" s="67" t="s">
        <v>127</v>
      </c>
      <c r="C2" s="67" t="s">
        <v>128</v>
      </c>
      <c r="D2" s="66">
        <v>16</v>
      </c>
      <c r="E2" s="67" t="s">
        <v>129</v>
      </c>
      <c r="F2" s="67" t="s">
        <v>130</v>
      </c>
      <c r="G2" s="68">
        <v>2018</v>
      </c>
      <c r="H2" s="69">
        <v>24</v>
      </c>
      <c r="I2" s="69">
        <v>30</v>
      </c>
      <c r="J2" s="68">
        <f t="shared" ref="J2:J46" si="0">H2*I2</f>
        <v>720</v>
      </c>
      <c r="K2" s="68">
        <v>500</v>
      </c>
      <c r="L2" s="66" t="s">
        <v>131</v>
      </c>
      <c r="M2" s="70">
        <v>43889</v>
      </c>
      <c r="N2" s="66" t="s">
        <v>132</v>
      </c>
      <c r="O2" s="68" t="s">
        <v>133</v>
      </c>
    </row>
    <row r="3" spans="1:16" x14ac:dyDescent="0.2">
      <c r="A3" s="69">
        <v>2</v>
      </c>
      <c r="B3" s="67" t="s">
        <v>134</v>
      </c>
      <c r="C3" s="67" t="s">
        <v>135</v>
      </c>
      <c r="D3" s="66">
        <v>10</v>
      </c>
      <c r="E3" s="67" t="s">
        <v>129</v>
      </c>
      <c r="F3" s="67" t="s">
        <v>136</v>
      </c>
      <c r="G3" s="68">
        <v>2015</v>
      </c>
      <c r="H3" s="69">
        <v>63</v>
      </c>
      <c r="I3" s="69">
        <v>46</v>
      </c>
      <c r="J3" s="68">
        <f t="shared" si="0"/>
        <v>2898</v>
      </c>
      <c r="K3" s="68">
        <v>2521</v>
      </c>
      <c r="L3" s="66" t="s">
        <v>137</v>
      </c>
      <c r="M3" s="70">
        <v>43889</v>
      </c>
      <c r="N3" s="66" t="s">
        <v>132</v>
      </c>
      <c r="O3" s="68" t="s">
        <v>138</v>
      </c>
    </row>
    <row r="4" spans="1:16" x14ac:dyDescent="0.2">
      <c r="A4" s="69">
        <v>3</v>
      </c>
      <c r="B4" s="67" t="s">
        <v>127</v>
      </c>
      <c r="C4" s="67" t="s">
        <v>139</v>
      </c>
      <c r="D4" s="66">
        <v>14</v>
      </c>
      <c r="E4" s="67" t="s">
        <v>140</v>
      </c>
      <c r="F4" s="67" t="s">
        <v>130</v>
      </c>
      <c r="G4" s="68">
        <v>2017</v>
      </c>
      <c r="H4" s="69">
        <v>25</v>
      </c>
      <c r="I4" s="69">
        <v>49</v>
      </c>
      <c r="J4" s="68">
        <f t="shared" si="0"/>
        <v>1225</v>
      </c>
      <c r="K4" s="68">
        <v>968</v>
      </c>
      <c r="L4" s="66" t="s">
        <v>141</v>
      </c>
      <c r="M4" s="70">
        <v>43889</v>
      </c>
      <c r="N4" s="66" t="s">
        <v>132</v>
      </c>
      <c r="O4" s="68" t="s">
        <v>142</v>
      </c>
    </row>
    <row r="5" spans="1:16" x14ac:dyDescent="0.2">
      <c r="A5" s="69">
        <v>4</v>
      </c>
      <c r="B5" s="67" t="s">
        <v>127</v>
      </c>
      <c r="C5" s="67" t="s">
        <v>143</v>
      </c>
      <c r="D5" s="66">
        <v>18</v>
      </c>
      <c r="E5" s="67" t="s">
        <v>129</v>
      </c>
      <c r="F5" s="67" t="s">
        <v>130</v>
      </c>
      <c r="G5" s="68">
        <v>2015</v>
      </c>
      <c r="H5" s="69">
        <v>23</v>
      </c>
      <c r="I5" s="69">
        <v>53</v>
      </c>
      <c r="J5" s="68">
        <f t="shared" si="0"/>
        <v>1219</v>
      </c>
      <c r="K5" s="68">
        <v>939</v>
      </c>
      <c r="L5" s="66" t="s">
        <v>131</v>
      </c>
      <c r="M5" s="70">
        <v>43889</v>
      </c>
      <c r="N5" s="66" t="s">
        <v>132</v>
      </c>
      <c r="O5" s="68" t="s">
        <v>133</v>
      </c>
    </row>
    <row r="6" spans="1:16" x14ac:dyDescent="0.2">
      <c r="A6" s="69">
        <v>5</v>
      </c>
      <c r="B6" s="67" t="s">
        <v>127</v>
      </c>
      <c r="C6" s="67" t="s">
        <v>144</v>
      </c>
      <c r="D6" s="66">
        <v>8</v>
      </c>
      <c r="E6" s="67" t="s">
        <v>129</v>
      </c>
      <c r="F6" s="67" t="s">
        <v>130</v>
      </c>
      <c r="G6" s="68">
        <v>2015</v>
      </c>
      <c r="H6" s="69">
        <v>65</v>
      </c>
      <c r="I6" s="69">
        <v>55</v>
      </c>
      <c r="J6" s="68">
        <f t="shared" si="0"/>
        <v>3575</v>
      </c>
      <c r="K6" s="68">
        <v>2932</v>
      </c>
      <c r="L6" s="66" t="s">
        <v>137</v>
      </c>
      <c r="M6" s="70">
        <v>43889</v>
      </c>
      <c r="N6" s="66" t="s">
        <v>145</v>
      </c>
      <c r="O6" s="68" t="s">
        <v>142</v>
      </c>
    </row>
    <row r="7" spans="1:16" x14ac:dyDescent="0.2">
      <c r="A7" s="69">
        <v>6</v>
      </c>
      <c r="B7" s="67" t="s">
        <v>146</v>
      </c>
      <c r="C7" s="67" t="s">
        <v>147</v>
      </c>
      <c r="D7" s="66">
        <v>15</v>
      </c>
      <c r="E7" s="67" t="s">
        <v>129</v>
      </c>
      <c r="F7" s="67" t="s">
        <v>148</v>
      </c>
      <c r="G7" s="68">
        <v>2017</v>
      </c>
      <c r="H7" s="69">
        <v>2</v>
      </c>
      <c r="I7" s="69">
        <v>63</v>
      </c>
      <c r="J7" s="68">
        <f t="shared" si="0"/>
        <v>126</v>
      </c>
      <c r="K7" s="68">
        <v>105</v>
      </c>
      <c r="L7" s="66" t="s">
        <v>137</v>
      </c>
      <c r="M7" s="70">
        <v>43889</v>
      </c>
      <c r="N7" s="66" t="s">
        <v>132</v>
      </c>
      <c r="O7" s="68" t="s">
        <v>142</v>
      </c>
    </row>
    <row r="8" spans="1:16" x14ac:dyDescent="0.2">
      <c r="A8" s="69">
        <v>7</v>
      </c>
      <c r="B8" s="67" t="s">
        <v>127</v>
      </c>
      <c r="C8" s="67" t="s">
        <v>149</v>
      </c>
      <c r="D8" s="66">
        <v>8</v>
      </c>
      <c r="E8" s="67" t="s">
        <v>129</v>
      </c>
      <c r="F8" s="67" t="s">
        <v>150</v>
      </c>
      <c r="G8" s="68">
        <v>2015</v>
      </c>
      <c r="H8" s="69">
        <v>21</v>
      </c>
      <c r="I8" s="69">
        <v>66</v>
      </c>
      <c r="J8" s="68">
        <f t="shared" si="0"/>
        <v>1386</v>
      </c>
      <c r="K8" s="68">
        <v>1178</v>
      </c>
      <c r="L8" s="66" t="s">
        <v>137</v>
      </c>
      <c r="M8" s="70">
        <v>43905</v>
      </c>
      <c r="N8" s="66" t="s">
        <v>145</v>
      </c>
      <c r="O8" s="68" t="s">
        <v>138</v>
      </c>
    </row>
    <row r="9" spans="1:16" x14ac:dyDescent="0.2">
      <c r="A9" s="69">
        <v>8</v>
      </c>
      <c r="B9" s="67" t="s">
        <v>127</v>
      </c>
      <c r="C9" s="67" t="s">
        <v>151</v>
      </c>
      <c r="D9" s="66">
        <v>9</v>
      </c>
      <c r="E9" s="67" t="s">
        <v>140</v>
      </c>
      <c r="F9" s="67" t="s">
        <v>150</v>
      </c>
      <c r="G9" s="68">
        <v>2013</v>
      </c>
      <c r="H9" s="69">
        <v>12</v>
      </c>
      <c r="I9" s="69">
        <v>67</v>
      </c>
      <c r="J9" s="68">
        <f t="shared" si="0"/>
        <v>804</v>
      </c>
      <c r="K9" s="68">
        <v>724</v>
      </c>
      <c r="L9" s="66" t="s">
        <v>137</v>
      </c>
      <c r="M9" s="70">
        <v>43910</v>
      </c>
      <c r="N9" s="66" t="s">
        <v>145</v>
      </c>
      <c r="O9" s="68" t="s">
        <v>133</v>
      </c>
    </row>
    <row r="10" spans="1:16" x14ac:dyDescent="0.2">
      <c r="A10" s="69">
        <v>9</v>
      </c>
      <c r="B10" s="67" t="s">
        <v>127</v>
      </c>
      <c r="C10" s="67" t="s">
        <v>152</v>
      </c>
      <c r="D10" s="66">
        <v>15</v>
      </c>
      <c r="E10" s="67" t="s">
        <v>129</v>
      </c>
      <c r="F10" s="67" t="s">
        <v>150</v>
      </c>
      <c r="G10" s="68">
        <v>2016</v>
      </c>
      <c r="H10" s="69">
        <v>32</v>
      </c>
      <c r="I10" s="69">
        <v>68</v>
      </c>
      <c r="J10" s="68">
        <f t="shared" si="0"/>
        <v>2176</v>
      </c>
      <c r="K10" s="68">
        <v>1697</v>
      </c>
      <c r="L10" s="66" t="s">
        <v>141</v>
      </c>
      <c r="M10" s="70">
        <v>43923</v>
      </c>
      <c r="N10" s="66" t="s">
        <v>145</v>
      </c>
      <c r="O10" s="68" t="s">
        <v>138</v>
      </c>
    </row>
    <row r="11" spans="1:16" x14ac:dyDescent="0.2">
      <c r="A11" s="69">
        <v>10</v>
      </c>
      <c r="B11" s="67" t="s">
        <v>127</v>
      </c>
      <c r="C11" s="67" t="s">
        <v>153</v>
      </c>
      <c r="D11" s="66">
        <v>16</v>
      </c>
      <c r="E11" s="67" t="s">
        <v>129</v>
      </c>
      <c r="F11" s="67" t="s">
        <v>150</v>
      </c>
      <c r="G11" s="68">
        <v>2016</v>
      </c>
      <c r="H11" s="69">
        <v>52</v>
      </c>
      <c r="I11" s="69">
        <v>69</v>
      </c>
      <c r="J11" s="68">
        <f t="shared" si="0"/>
        <v>3588</v>
      </c>
      <c r="K11" s="68">
        <v>2870</v>
      </c>
      <c r="L11" s="66" t="s">
        <v>141</v>
      </c>
      <c r="M11" s="70">
        <v>43935</v>
      </c>
      <c r="N11" s="66" t="s">
        <v>132</v>
      </c>
      <c r="O11" s="68" t="s">
        <v>133</v>
      </c>
    </row>
    <row r="12" spans="1:16" x14ac:dyDescent="0.2">
      <c r="A12" s="69">
        <v>11</v>
      </c>
      <c r="B12" s="67" t="s">
        <v>127</v>
      </c>
      <c r="C12" s="67" t="s">
        <v>154</v>
      </c>
      <c r="D12" s="66">
        <v>11</v>
      </c>
      <c r="E12" s="67" t="s">
        <v>129</v>
      </c>
      <c r="F12" s="67" t="s">
        <v>130</v>
      </c>
      <c r="G12" s="68">
        <v>2016</v>
      </c>
      <c r="H12" s="69">
        <v>85</v>
      </c>
      <c r="I12" s="69">
        <v>69</v>
      </c>
      <c r="J12" s="68">
        <f t="shared" si="0"/>
        <v>5865</v>
      </c>
      <c r="K12" s="68">
        <v>4457</v>
      </c>
      <c r="L12" s="66" t="s">
        <v>131</v>
      </c>
      <c r="M12" s="70">
        <v>43937</v>
      </c>
      <c r="N12" s="66" t="s">
        <v>132</v>
      </c>
      <c r="O12" s="68" t="s">
        <v>138</v>
      </c>
    </row>
    <row r="13" spans="1:16" x14ac:dyDescent="0.2">
      <c r="A13" s="69">
        <v>12</v>
      </c>
      <c r="B13" s="67" t="s">
        <v>127</v>
      </c>
      <c r="C13" s="67" t="s">
        <v>155</v>
      </c>
      <c r="D13" s="66">
        <v>10</v>
      </c>
      <c r="E13" s="67" t="s">
        <v>129</v>
      </c>
      <c r="F13" s="67" t="s">
        <v>130</v>
      </c>
      <c r="G13" s="68">
        <v>2012</v>
      </c>
      <c r="H13" s="69">
        <v>65</v>
      </c>
      <c r="I13" s="69">
        <v>69</v>
      </c>
      <c r="J13" s="68">
        <f t="shared" si="0"/>
        <v>4485</v>
      </c>
      <c r="K13" s="68">
        <v>3588</v>
      </c>
      <c r="L13" s="66" t="s">
        <v>141</v>
      </c>
      <c r="M13" s="70">
        <v>43950</v>
      </c>
      <c r="N13" s="66" t="s">
        <v>132</v>
      </c>
      <c r="O13" s="68" t="s">
        <v>142</v>
      </c>
    </row>
    <row r="14" spans="1:16" x14ac:dyDescent="0.2">
      <c r="A14" s="69">
        <v>13</v>
      </c>
      <c r="B14" s="67" t="s">
        <v>127</v>
      </c>
      <c r="C14" s="67" t="s">
        <v>156</v>
      </c>
      <c r="D14" s="66">
        <v>19</v>
      </c>
      <c r="E14" s="67" t="s">
        <v>129</v>
      </c>
      <c r="F14" s="67" t="s">
        <v>130</v>
      </c>
      <c r="G14" s="68">
        <v>2016</v>
      </c>
      <c r="H14" s="69">
        <v>45</v>
      </c>
      <c r="I14" s="69">
        <v>73</v>
      </c>
      <c r="J14" s="68">
        <f t="shared" si="0"/>
        <v>3285</v>
      </c>
      <c r="K14" s="68">
        <v>2694</v>
      </c>
      <c r="L14" s="66" t="s">
        <v>137</v>
      </c>
      <c r="M14" s="70">
        <v>44253</v>
      </c>
      <c r="N14" s="66" t="s">
        <v>132</v>
      </c>
      <c r="O14" s="68" t="s">
        <v>133</v>
      </c>
    </row>
    <row r="15" spans="1:16" x14ac:dyDescent="0.2">
      <c r="A15" s="69">
        <v>14</v>
      </c>
      <c r="B15" s="67" t="s">
        <v>127</v>
      </c>
      <c r="C15" s="67" t="s">
        <v>157</v>
      </c>
      <c r="D15" s="66">
        <v>19</v>
      </c>
      <c r="E15" s="67" t="s">
        <v>129</v>
      </c>
      <c r="F15" s="67" t="s">
        <v>130</v>
      </c>
      <c r="G15" s="68">
        <v>2018</v>
      </c>
      <c r="H15" s="69">
        <v>54</v>
      </c>
      <c r="I15" s="69">
        <v>73</v>
      </c>
      <c r="J15" s="68">
        <f t="shared" si="0"/>
        <v>3942</v>
      </c>
      <c r="K15" s="68">
        <v>3272</v>
      </c>
      <c r="L15" s="66" t="s">
        <v>137</v>
      </c>
      <c r="M15" s="70">
        <v>44254</v>
      </c>
      <c r="N15" s="66" t="s">
        <v>145</v>
      </c>
      <c r="O15" s="68" t="s">
        <v>142</v>
      </c>
    </row>
    <row r="16" spans="1:16" x14ac:dyDescent="0.2">
      <c r="A16" s="69">
        <v>15</v>
      </c>
      <c r="B16" s="67" t="s">
        <v>127</v>
      </c>
      <c r="C16" s="67" t="s">
        <v>158</v>
      </c>
      <c r="D16" s="66">
        <v>17</v>
      </c>
      <c r="E16" s="67" t="s">
        <v>129</v>
      </c>
      <c r="F16" s="67" t="s">
        <v>150</v>
      </c>
      <c r="G16" s="68">
        <v>2016</v>
      </c>
      <c r="H16" s="69">
        <v>74</v>
      </c>
      <c r="I16" s="69">
        <v>84</v>
      </c>
      <c r="J16" s="68">
        <f t="shared" si="0"/>
        <v>6216</v>
      </c>
      <c r="K16" s="68">
        <v>4848</v>
      </c>
      <c r="L16" s="66" t="s">
        <v>141</v>
      </c>
      <c r="M16" s="70">
        <v>44255</v>
      </c>
      <c r="N16" s="66" t="s">
        <v>132</v>
      </c>
      <c r="O16" s="68" t="s">
        <v>138</v>
      </c>
    </row>
    <row r="17" spans="1:15" x14ac:dyDescent="0.2">
      <c r="A17" s="69">
        <v>16</v>
      </c>
      <c r="B17" s="68" t="s">
        <v>127</v>
      </c>
      <c r="D17" s="66">
        <v>19</v>
      </c>
      <c r="E17" s="67" t="s">
        <v>129</v>
      </c>
      <c r="F17" s="67" t="s">
        <v>150</v>
      </c>
      <c r="G17" s="68">
        <v>2016</v>
      </c>
      <c r="H17" s="69">
        <v>47</v>
      </c>
      <c r="I17" s="69">
        <v>91</v>
      </c>
      <c r="J17" s="68">
        <f t="shared" si="0"/>
        <v>4277</v>
      </c>
      <c r="K17" s="68">
        <v>3721</v>
      </c>
      <c r="L17" s="66" t="s">
        <v>137</v>
      </c>
      <c r="M17" s="70">
        <v>43664</v>
      </c>
      <c r="N17" s="66" t="s">
        <v>132</v>
      </c>
      <c r="O17" s="68" t="s">
        <v>138</v>
      </c>
    </row>
    <row r="18" spans="1:15" x14ac:dyDescent="0.2">
      <c r="A18" s="69">
        <v>17</v>
      </c>
      <c r="B18" s="67" t="s">
        <v>127</v>
      </c>
      <c r="C18" s="67" t="s">
        <v>159</v>
      </c>
      <c r="D18" s="66">
        <v>20</v>
      </c>
      <c r="E18" s="67" t="s">
        <v>129</v>
      </c>
      <c r="F18" s="67" t="s">
        <v>150</v>
      </c>
      <c r="G18" s="68">
        <v>2016</v>
      </c>
      <c r="H18" s="69">
        <v>96</v>
      </c>
      <c r="I18" s="69">
        <v>91</v>
      </c>
      <c r="J18" s="68">
        <f t="shared" si="0"/>
        <v>8736</v>
      </c>
      <c r="K18" s="68">
        <v>6727</v>
      </c>
      <c r="L18" s="66" t="s">
        <v>131</v>
      </c>
      <c r="M18" s="70">
        <v>43664</v>
      </c>
      <c r="N18" s="66" t="s">
        <v>145</v>
      </c>
      <c r="O18" s="68" t="s">
        <v>142</v>
      </c>
    </row>
    <row r="19" spans="1:15" x14ac:dyDescent="0.2">
      <c r="A19" s="69">
        <v>18</v>
      </c>
      <c r="B19" s="67" t="s">
        <v>127</v>
      </c>
      <c r="C19" s="67" t="s">
        <v>160</v>
      </c>
      <c r="D19" s="66">
        <v>13</v>
      </c>
      <c r="E19" s="67" t="s">
        <v>129</v>
      </c>
      <c r="F19" s="67" t="s">
        <v>150</v>
      </c>
      <c r="G19" s="68">
        <v>2013</v>
      </c>
      <c r="H19" s="69">
        <v>69</v>
      </c>
      <c r="I19" s="69">
        <v>91</v>
      </c>
      <c r="J19" s="68">
        <f t="shared" si="0"/>
        <v>6279</v>
      </c>
      <c r="K19" s="68">
        <v>5588</v>
      </c>
      <c r="L19" s="66" t="s">
        <v>137</v>
      </c>
      <c r="M19" s="70">
        <v>43664</v>
      </c>
      <c r="N19" s="66" t="s">
        <v>145</v>
      </c>
      <c r="O19" s="68" t="s">
        <v>142</v>
      </c>
    </row>
    <row r="20" spans="1:15" x14ac:dyDescent="0.2">
      <c r="A20" s="69">
        <v>19</v>
      </c>
      <c r="B20" s="67" t="s">
        <v>127</v>
      </c>
      <c r="C20" s="67" t="s">
        <v>161</v>
      </c>
      <c r="D20" s="66">
        <v>14</v>
      </c>
      <c r="E20" s="67" t="s">
        <v>129</v>
      </c>
      <c r="F20" s="67" t="s">
        <v>162</v>
      </c>
      <c r="G20" s="68">
        <v>2016</v>
      </c>
      <c r="H20" s="69">
        <v>58</v>
      </c>
      <c r="I20" s="69">
        <v>97</v>
      </c>
      <c r="J20" s="68">
        <f t="shared" si="0"/>
        <v>5626</v>
      </c>
      <c r="K20" s="68">
        <v>4445</v>
      </c>
      <c r="L20" s="66" t="s">
        <v>141</v>
      </c>
      <c r="M20" s="70">
        <v>43650</v>
      </c>
      <c r="N20" s="66" t="s">
        <v>163</v>
      </c>
      <c r="O20" s="68" t="s">
        <v>164</v>
      </c>
    </row>
    <row r="21" spans="1:15" x14ac:dyDescent="0.2">
      <c r="A21" s="69">
        <v>20</v>
      </c>
      <c r="B21" s="67" t="s">
        <v>127</v>
      </c>
      <c r="C21" s="67" t="s">
        <v>165</v>
      </c>
      <c r="D21" s="66">
        <v>10</v>
      </c>
      <c r="E21" s="67" t="s">
        <v>140</v>
      </c>
      <c r="F21" s="67" t="s">
        <v>162</v>
      </c>
      <c r="G21" s="68">
        <v>2015</v>
      </c>
      <c r="H21" s="69">
        <v>52</v>
      </c>
      <c r="I21" s="69">
        <v>105</v>
      </c>
      <c r="J21" s="68">
        <f t="shared" si="0"/>
        <v>5460</v>
      </c>
      <c r="K21" s="68">
        <v>4914</v>
      </c>
      <c r="L21" s="66" t="s">
        <v>137</v>
      </c>
      <c r="M21" s="70">
        <v>43660</v>
      </c>
      <c r="N21" s="66" t="s">
        <v>145</v>
      </c>
      <c r="O21" s="68" t="s">
        <v>133</v>
      </c>
    </row>
    <row r="22" spans="1:15" x14ac:dyDescent="0.2">
      <c r="A22" s="69">
        <v>21</v>
      </c>
      <c r="B22" s="67" t="s">
        <v>146</v>
      </c>
      <c r="C22" s="67" t="s">
        <v>166</v>
      </c>
      <c r="D22" s="66">
        <v>17</v>
      </c>
      <c r="E22" s="67" t="s">
        <v>129</v>
      </c>
      <c r="F22" s="67" t="s">
        <v>148</v>
      </c>
      <c r="G22" s="68">
        <v>2016</v>
      </c>
      <c r="H22" s="69">
        <v>34</v>
      </c>
      <c r="I22" s="69">
        <v>106</v>
      </c>
      <c r="J22" s="68">
        <f t="shared" si="0"/>
        <v>3604</v>
      </c>
      <c r="K22" s="68">
        <v>3208</v>
      </c>
      <c r="L22" s="66" t="s">
        <v>137</v>
      </c>
      <c r="M22" s="70">
        <v>43662</v>
      </c>
      <c r="N22" s="66" t="s">
        <v>163</v>
      </c>
      <c r="O22" s="68" t="s">
        <v>133</v>
      </c>
    </row>
    <row r="23" spans="1:15" x14ac:dyDescent="0.2">
      <c r="A23" s="69">
        <v>22</v>
      </c>
      <c r="B23" s="67" t="s">
        <v>146</v>
      </c>
      <c r="C23" s="67" t="s">
        <v>167</v>
      </c>
      <c r="D23" s="66">
        <v>14</v>
      </c>
      <c r="E23" s="67" t="s">
        <v>129</v>
      </c>
      <c r="F23" s="67" t="s">
        <v>148</v>
      </c>
      <c r="G23" s="68">
        <v>2011</v>
      </c>
      <c r="H23" s="69">
        <v>43</v>
      </c>
      <c r="I23" s="69">
        <v>119</v>
      </c>
      <c r="J23" s="68">
        <f t="shared" si="0"/>
        <v>5117</v>
      </c>
      <c r="K23" s="68">
        <v>4503</v>
      </c>
      <c r="L23" s="66" t="s">
        <v>137</v>
      </c>
      <c r="M23" s="70">
        <v>44062</v>
      </c>
      <c r="N23" s="66" t="s">
        <v>145</v>
      </c>
      <c r="O23" s="68" t="s">
        <v>133</v>
      </c>
    </row>
    <row r="24" spans="1:15" x14ac:dyDescent="0.2">
      <c r="A24" s="69">
        <v>23</v>
      </c>
      <c r="B24" s="67" t="s">
        <v>127</v>
      </c>
      <c r="C24" s="67" t="s">
        <v>168</v>
      </c>
      <c r="D24" s="66">
        <v>14</v>
      </c>
      <c r="E24" s="67" t="s">
        <v>129</v>
      </c>
      <c r="F24" s="67" t="s">
        <v>162</v>
      </c>
      <c r="G24" s="68">
        <v>2013</v>
      </c>
      <c r="H24" s="69">
        <v>16</v>
      </c>
      <c r="I24" s="69">
        <v>120</v>
      </c>
      <c r="J24" s="68">
        <f t="shared" si="0"/>
        <v>1920</v>
      </c>
      <c r="K24" s="68">
        <v>1498</v>
      </c>
      <c r="L24" s="66" t="s">
        <v>141</v>
      </c>
      <c r="M24" s="70">
        <v>44062</v>
      </c>
      <c r="N24" s="66" t="s">
        <v>163</v>
      </c>
      <c r="O24" s="68" t="s">
        <v>164</v>
      </c>
    </row>
    <row r="25" spans="1:15" x14ac:dyDescent="0.2">
      <c r="A25" s="69">
        <v>24</v>
      </c>
      <c r="B25" s="67" t="s">
        <v>127</v>
      </c>
      <c r="C25" s="67" t="s">
        <v>169</v>
      </c>
      <c r="D25" s="66">
        <v>18</v>
      </c>
      <c r="E25" s="67" t="s">
        <v>129</v>
      </c>
      <c r="F25" s="67" t="s">
        <v>130</v>
      </c>
      <c r="G25" s="68">
        <v>2015</v>
      </c>
      <c r="H25" s="69">
        <v>54</v>
      </c>
      <c r="I25" s="69">
        <v>130</v>
      </c>
      <c r="J25" s="68">
        <f t="shared" si="0"/>
        <v>7020</v>
      </c>
      <c r="K25" s="68">
        <v>6318</v>
      </c>
      <c r="L25" s="66" t="s">
        <v>137</v>
      </c>
      <c r="M25" s="70">
        <v>44062</v>
      </c>
      <c r="N25" s="66" t="s">
        <v>145</v>
      </c>
      <c r="O25" s="68" t="s">
        <v>133</v>
      </c>
    </row>
    <row r="26" spans="1:15" x14ac:dyDescent="0.2">
      <c r="A26" s="69">
        <v>25</v>
      </c>
      <c r="B26" s="67" t="s">
        <v>127</v>
      </c>
      <c r="C26" s="67" t="s">
        <v>170</v>
      </c>
      <c r="D26" s="66">
        <v>17</v>
      </c>
      <c r="E26" s="67" t="s">
        <v>129</v>
      </c>
      <c r="F26" s="67" t="s">
        <v>130</v>
      </c>
      <c r="G26" s="68">
        <v>2015</v>
      </c>
      <c r="H26" s="69">
        <v>85</v>
      </c>
      <c r="I26" s="69">
        <v>143</v>
      </c>
      <c r="J26" s="68">
        <f t="shared" si="0"/>
        <v>12155</v>
      </c>
      <c r="K26" s="68">
        <v>10089</v>
      </c>
      <c r="L26" s="66" t="s">
        <v>137</v>
      </c>
      <c r="M26" s="70">
        <v>44062</v>
      </c>
      <c r="N26" s="66" t="s">
        <v>171</v>
      </c>
      <c r="O26" s="68" t="s">
        <v>142</v>
      </c>
    </row>
    <row r="27" spans="1:15" x14ac:dyDescent="0.2">
      <c r="A27" s="69">
        <v>26</v>
      </c>
      <c r="B27" s="67" t="s">
        <v>127</v>
      </c>
      <c r="C27" s="67" t="s">
        <v>172</v>
      </c>
      <c r="D27" s="66">
        <v>20</v>
      </c>
      <c r="E27" s="67" t="s">
        <v>129</v>
      </c>
      <c r="F27" s="67" t="s">
        <v>130</v>
      </c>
      <c r="G27" s="68">
        <v>2013</v>
      </c>
      <c r="H27" s="69">
        <v>65</v>
      </c>
      <c r="I27" s="69">
        <v>172</v>
      </c>
      <c r="J27" s="68">
        <f t="shared" si="0"/>
        <v>11180</v>
      </c>
      <c r="K27" s="68">
        <v>8497</v>
      </c>
      <c r="L27" s="66" t="s">
        <v>131</v>
      </c>
      <c r="M27" s="70">
        <v>43665</v>
      </c>
      <c r="N27" s="66" t="s">
        <v>171</v>
      </c>
      <c r="O27" s="68" t="s">
        <v>133</v>
      </c>
    </row>
    <row r="28" spans="1:15" x14ac:dyDescent="0.2">
      <c r="A28" s="69">
        <v>27</v>
      </c>
      <c r="B28" s="67" t="s">
        <v>146</v>
      </c>
      <c r="C28" s="67"/>
      <c r="D28" s="66">
        <v>12</v>
      </c>
      <c r="E28" s="67" t="s">
        <v>129</v>
      </c>
      <c r="F28" s="67" t="s">
        <v>148</v>
      </c>
      <c r="G28" s="68">
        <v>2017</v>
      </c>
      <c r="H28" s="69">
        <v>24</v>
      </c>
      <c r="I28" s="69">
        <v>183</v>
      </c>
      <c r="J28" s="68">
        <f t="shared" si="0"/>
        <v>4392</v>
      </c>
      <c r="K28" s="68">
        <v>3821</v>
      </c>
      <c r="L28" s="66" t="s">
        <v>137</v>
      </c>
      <c r="M28" s="70">
        <v>43679</v>
      </c>
      <c r="N28" s="66" t="s">
        <v>171</v>
      </c>
      <c r="O28" s="68" t="s">
        <v>164</v>
      </c>
    </row>
    <row r="29" spans="1:15" x14ac:dyDescent="0.2">
      <c r="A29" s="69">
        <v>28</v>
      </c>
      <c r="B29" s="67" t="s">
        <v>127</v>
      </c>
      <c r="C29" s="67" t="s">
        <v>173</v>
      </c>
      <c r="D29" s="66">
        <v>18</v>
      </c>
      <c r="E29" s="67" t="s">
        <v>129</v>
      </c>
      <c r="F29" s="67" t="s">
        <v>130</v>
      </c>
      <c r="G29" s="68">
        <v>2011</v>
      </c>
      <c r="H29" s="69">
        <v>150</v>
      </c>
      <c r="I29" s="69">
        <v>191</v>
      </c>
      <c r="J29" s="68">
        <f t="shared" si="0"/>
        <v>28650</v>
      </c>
      <c r="K29" s="68">
        <v>21488</v>
      </c>
      <c r="L29" s="66" t="s">
        <v>131</v>
      </c>
      <c r="M29" s="70">
        <v>43679</v>
      </c>
      <c r="N29" s="66" t="s">
        <v>132</v>
      </c>
      <c r="O29" s="68" t="s">
        <v>142</v>
      </c>
    </row>
    <row r="30" spans="1:15" x14ac:dyDescent="0.2">
      <c r="A30" s="69">
        <v>29</v>
      </c>
      <c r="B30" s="67" t="s">
        <v>146</v>
      </c>
      <c r="C30" s="67" t="s">
        <v>174</v>
      </c>
      <c r="D30" s="66">
        <v>19</v>
      </c>
      <c r="E30" s="67" t="s">
        <v>129</v>
      </c>
      <c r="F30" s="67" t="s">
        <v>148</v>
      </c>
      <c r="G30" s="68">
        <v>2015</v>
      </c>
      <c r="H30" s="69">
        <v>64</v>
      </c>
      <c r="I30" s="69">
        <v>305</v>
      </c>
      <c r="J30" s="68">
        <f t="shared" si="0"/>
        <v>19520</v>
      </c>
      <c r="K30" s="68">
        <v>14640</v>
      </c>
      <c r="L30" s="66" t="s">
        <v>131</v>
      </c>
      <c r="M30" s="70">
        <v>44255</v>
      </c>
      <c r="N30" s="66" t="s">
        <v>163</v>
      </c>
      <c r="O30" s="68" t="s">
        <v>133</v>
      </c>
    </row>
    <row r="31" spans="1:15" x14ac:dyDescent="0.2">
      <c r="A31" s="69">
        <v>30</v>
      </c>
      <c r="B31" s="67" t="s">
        <v>127</v>
      </c>
      <c r="C31" s="67" t="s">
        <v>175</v>
      </c>
      <c r="D31" s="66">
        <v>17</v>
      </c>
      <c r="E31" s="67" t="s">
        <v>176</v>
      </c>
      <c r="F31" s="67" t="s">
        <v>162</v>
      </c>
      <c r="G31" s="68">
        <v>2015</v>
      </c>
      <c r="H31" s="69">
        <v>74</v>
      </c>
      <c r="I31" s="69">
        <v>104</v>
      </c>
      <c r="J31" s="68">
        <f t="shared" si="0"/>
        <v>7696</v>
      </c>
      <c r="K31" s="68">
        <v>6234</v>
      </c>
      <c r="L31" s="66" t="s">
        <v>137</v>
      </c>
      <c r="M31" s="70">
        <v>44255</v>
      </c>
      <c r="N31" s="66" t="s">
        <v>145</v>
      </c>
      <c r="O31" s="68" t="s">
        <v>164</v>
      </c>
    </row>
    <row r="32" spans="1:15" x14ac:dyDescent="0.2">
      <c r="A32" s="69">
        <v>31</v>
      </c>
      <c r="B32" s="67" t="s">
        <v>127</v>
      </c>
      <c r="C32" s="67" t="s">
        <v>177</v>
      </c>
      <c r="D32" s="66">
        <v>19</v>
      </c>
      <c r="E32" s="67" t="s">
        <v>176</v>
      </c>
      <c r="F32" s="67" t="s">
        <v>162</v>
      </c>
      <c r="G32" s="68">
        <v>2018</v>
      </c>
      <c r="H32" s="69">
        <v>49</v>
      </c>
      <c r="I32" s="69">
        <v>134</v>
      </c>
      <c r="J32" s="68">
        <f t="shared" si="0"/>
        <v>6566</v>
      </c>
      <c r="K32" s="68">
        <v>5515</v>
      </c>
      <c r="L32" s="66" t="s">
        <v>137</v>
      </c>
      <c r="M32" s="70">
        <v>44062</v>
      </c>
      <c r="N32" s="66" t="s">
        <v>171</v>
      </c>
      <c r="O32" s="68" t="s">
        <v>142</v>
      </c>
    </row>
    <row r="33" spans="1:15" x14ac:dyDescent="0.2">
      <c r="A33" s="69">
        <v>32</v>
      </c>
      <c r="B33" s="67" t="s">
        <v>178</v>
      </c>
      <c r="C33" s="67" t="s">
        <v>179</v>
      </c>
      <c r="D33" s="66">
        <v>10</v>
      </c>
      <c r="E33" s="67" t="s">
        <v>176</v>
      </c>
      <c r="F33" s="67" t="s">
        <v>136</v>
      </c>
      <c r="G33" s="68">
        <v>2013</v>
      </c>
      <c r="H33" s="69">
        <v>91</v>
      </c>
      <c r="I33" s="69">
        <v>145</v>
      </c>
      <c r="J33" s="68">
        <f t="shared" si="0"/>
        <v>13195</v>
      </c>
      <c r="K33" s="68">
        <v>11216</v>
      </c>
      <c r="L33" s="66" t="s">
        <v>137</v>
      </c>
      <c r="M33" s="70">
        <v>44062</v>
      </c>
      <c r="N33" s="66" t="s">
        <v>132</v>
      </c>
      <c r="O33" s="68" t="s">
        <v>133</v>
      </c>
    </row>
    <row r="34" spans="1:15" x14ac:dyDescent="0.2">
      <c r="A34" s="69">
        <v>33</v>
      </c>
      <c r="B34" s="67" t="s">
        <v>180</v>
      </c>
      <c r="C34" s="67" t="s">
        <v>181</v>
      </c>
      <c r="D34" s="66">
        <v>11</v>
      </c>
      <c r="E34" s="67" t="s">
        <v>140</v>
      </c>
      <c r="F34" s="67" t="s">
        <v>150</v>
      </c>
      <c r="G34" s="68">
        <v>2012</v>
      </c>
      <c r="H34" s="69">
        <v>52</v>
      </c>
      <c r="I34" s="69">
        <v>216</v>
      </c>
      <c r="J34" s="68">
        <f t="shared" si="0"/>
        <v>11232</v>
      </c>
      <c r="K34" s="68">
        <v>9660</v>
      </c>
      <c r="L34" s="66" t="s">
        <v>137</v>
      </c>
      <c r="M34" s="70">
        <v>43682</v>
      </c>
      <c r="N34" s="66" t="s">
        <v>171</v>
      </c>
      <c r="O34" s="68" t="s">
        <v>164</v>
      </c>
    </row>
    <row r="35" spans="1:15" x14ac:dyDescent="0.2">
      <c r="A35" s="69">
        <v>34</v>
      </c>
      <c r="B35" s="67" t="s">
        <v>127</v>
      </c>
      <c r="C35" s="67" t="s">
        <v>182</v>
      </c>
      <c r="D35" s="66">
        <v>17</v>
      </c>
      <c r="E35" s="67" t="s">
        <v>176</v>
      </c>
      <c r="F35" s="67" t="s">
        <v>162</v>
      </c>
      <c r="G35" s="68">
        <v>2018</v>
      </c>
      <c r="H35" s="69">
        <v>54</v>
      </c>
      <c r="I35" s="69">
        <v>50</v>
      </c>
      <c r="J35" s="68">
        <f t="shared" si="0"/>
        <v>2700</v>
      </c>
      <c r="K35" s="68">
        <v>2295</v>
      </c>
      <c r="L35" s="66" t="s">
        <v>137</v>
      </c>
      <c r="M35" s="70">
        <v>43889</v>
      </c>
      <c r="N35" s="66" t="s">
        <v>132</v>
      </c>
      <c r="O35" s="68" t="s">
        <v>142</v>
      </c>
    </row>
    <row r="36" spans="1:15" x14ac:dyDescent="0.2">
      <c r="A36" s="69">
        <v>35</v>
      </c>
      <c r="B36" s="67" t="s">
        <v>127</v>
      </c>
      <c r="C36" s="67"/>
      <c r="D36" s="66">
        <v>14</v>
      </c>
      <c r="E36" s="67" t="s">
        <v>176</v>
      </c>
      <c r="F36" s="67" t="s">
        <v>162</v>
      </c>
      <c r="G36" s="68">
        <v>2017</v>
      </c>
      <c r="H36" s="69">
        <v>63</v>
      </c>
      <c r="I36" s="69">
        <v>65</v>
      </c>
      <c r="J36" s="68">
        <f t="shared" si="0"/>
        <v>4095</v>
      </c>
      <c r="K36" s="68">
        <v>3604</v>
      </c>
      <c r="L36" s="66" t="s">
        <v>137</v>
      </c>
      <c r="M36" s="70">
        <v>43898</v>
      </c>
      <c r="N36" s="66" t="s">
        <v>145</v>
      </c>
      <c r="O36" s="68" t="s">
        <v>133</v>
      </c>
    </row>
    <row r="37" spans="1:15" x14ac:dyDescent="0.2">
      <c r="A37" s="69">
        <v>36</v>
      </c>
      <c r="B37" s="67" t="s">
        <v>180</v>
      </c>
      <c r="C37" s="67" t="s">
        <v>183</v>
      </c>
      <c r="D37" s="66">
        <v>11</v>
      </c>
      <c r="E37" s="67" t="s">
        <v>140</v>
      </c>
      <c r="F37" s="67" t="s">
        <v>150</v>
      </c>
      <c r="G37" s="68">
        <v>2015</v>
      </c>
      <c r="H37" s="69">
        <v>50</v>
      </c>
      <c r="I37" s="69">
        <v>89</v>
      </c>
      <c r="J37" s="68">
        <f t="shared" si="0"/>
        <v>4450</v>
      </c>
      <c r="K37" s="68">
        <v>3961</v>
      </c>
      <c r="L37" s="66" t="s">
        <v>137</v>
      </c>
      <c r="M37" s="70">
        <v>44257</v>
      </c>
      <c r="N37" s="66" t="s">
        <v>132</v>
      </c>
      <c r="O37" s="68" t="s">
        <v>133</v>
      </c>
    </row>
    <row r="38" spans="1:15" x14ac:dyDescent="0.2">
      <c r="A38" s="69">
        <v>37</v>
      </c>
      <c r="B38" s="67" t="s">
        <v>127</v>
      </c>
      <c r="C38" s="67" t="s">
        <v>184</v>
      </c>
      <c r="D38" s="66">
        <v>14</v>
      </c>
      <c r="E38" s="67" t="s">
        <v>176</v>
      </c>
      <c r="F38" s="67" t="s">
        <v>162</v>
      </c>
      <c r="G38" s="68">
        <v>2016</v>
      </c>
      <c r="H38" s="69">
        <v>34</v>
      </c>
      <c r="I38" s="69">
        <v>84</v>
      </c>
      <c r="J38" s="68">
        <f t="shared" si="0"/>
        <v>2856</v>
      </c>
      <c r="K38" s="68">
        <v>2342</v>
      </c>
      <c r="L38" s="66" t="s">
        <v>137</v>
      </c>
      <c r="M38" s="70">
        <v>44256</v>
      </c>
      <c r="N38" s="66" t="s">
        <v>145</v>
      </c>
      <c r="O38" s="68" t="s">
        <v>138</v>
      </c>
    </row>
    <row r="39" spans="1:15" x14ac:dyDescent="0.2">
      <c r="A39" s="69">
        <v>38</v>
      </c>
      <c r="B39" s="67" t="s">
        <v>180</v>
      </c>
      <c r="C39" s="67" t="s">
        <v>185</v>
      </c>
      <c r="D39" s="66">
        <v>10</v>
      </c>
      <c r="E39" s="67" t="s">
        <v>176</v>
      </c>
      <c r="F39" s="67" t="s">
        <v>186</v>
      </c>
      <c r="G39" s="68">
        <v>2015</v>
      </c>
      <c r="H39" s="69">
        <v>85</v>
      </c>
      <c r="I39" s="69">
        <v>108</v>
      </c>
      <c r="J39" s="68">
        <f t="shared" si="0"/>
        <v>9180</v>
      </c>
      <c r="K39" s="68">
        <v>7895</v>
      </c>
      <c r="L39" s="66" t="s">
        <v>137</v>
      </c>
      <c r="M39" s="70">
        <v>44062</v>
      </c>
      <c r="N39" s="66" t="s">
        <v>145</v>
      </c>
      <c r="O39" s="68" t="s">
        <v>142</v>
      </c>
    </row>
    <row r="40" spans="1:15" x14ac:dyDescent="0.2">
      <c r="A40" s="69">
        <v>39</v>
      </c>
      <c r="B40" s="67" t="s">
        <v>127</v>
      </c>
      <c r="C40" s="67" t="s">
        <v>187</v>
      </c>
      <c r="D40" s="66">
        <v>8</v>
      </c>
      <c r="E40" s="67" t="s">
        <v>176</v>
      </c>
      <c r="F40" s="67" t="s">
        <v>162</v>
      </c>
      <c r="G40" s="68">
        <v>2012</v>
      </c>
      <c r="H40" s="69">
        <v>59</v>
      </c>
      <c r="I40" s="69">
        <v>127</v>
      </c>
      <c r="J40" s="68">
        <f t="shared" si="0"/>
        <v>7493</v>
      </c>
      <c r="K40" s="68">
        <v>6744</v>
      </c>
      <c r="L40" s="66" t="s">
        <v>137</v>
      </c>
      <c r="M40" s="70">
        <v>44062</v>
      </c>
      <c r="N40" s="66" t="s">
        <v>145</v>
      </c>
      <c r="O40" s="68" t="s">
        <v>142</v>
      </c>
    </row>
    <row r="41" spans="1:15" ht="12" customHeight="1" x14ac:dyDescent="0.2">
      <c r="A41" s="69">
        <v>40</v>
      </c>
      <c r="B41" s="67" t="s">
        <v>127</v>
      </c>
      <c r="C41" s="67" t="s">
        <v>168</v>
      </c>
      <c r="D41" s="66">
        <v>18</v>
      </c>
      <c r="E41" s="67" t="s">
        <v>176</v>
      </c>
      <c r="F41" s="67" t="s">
        <v>162</v>
      </c>
      <c r="G41" s="68">
        <v>2013</v>
      </c>
      <c r="H41" s="69">
        <v>67</v>
      </c>
      <c r="I41" s="69">
        <v>160</v>
      </c>
      <c r="J41" s="68">
        <f t="shared" si="0"/>
        <v>10720</v>
      </c>
      <c r="K41" s="68">
        <v>9112</v>
      </c>
      <c r="L41" s="66" t="s">
        <v>137</v>
      </c>
      <c r="M41" s="70">
        <v>43664</v>
      </c>
      <c r="N41" s="66" t="s">
        <v>145</v>
      </c>
      <c r="O41" s="68" t="s">
        <v>142</v>
      </c>
    </row>
    <row r="42" spans="1:15" x14ac:dyDescent="0.2">
      <c r="A42" s="69">
        <v>41</v>
      </c>
      <c r="B42" s="67" t="s">
        <v>180</v>
      </c>
      <c r="C42" s="67" t="s">
        <v>188</v>
      </c>
      <c r="D42" s="66">
        <v>11</v>
      </c>
      <c r="E42" s="67" t="s">
        <v>176</v>
      </c>
      <c r="F42" s="67" t="s">
        <v>186</v>
      </c>
      <c r="G42" s="68">
        <v>2012</v>
      </c>
      <c r="H42" s="69">
        <v>72</v>
      </c>
      <c r="I42" s="69">
        <v>168</v>
      </c>
      <c r="J42" s="68">
        <f t="shared" si="0"/>
        <v>12096</v>
      </c>
      <c r="K42" s="68">
        <v>10886</v>
      </c>
      <c r="L42" s="66" t="s">
        <v>137</v>
      </c>
      <c r="M42" s="70">
        <v>43664</v>
      </c>
      <c r="N42" s="66" t="s">
        <v>163</v>
      </c>
      <c r="O42" s="68" t="s">
        <v>189</v>
      </c>
    </row>
    <row r="43" spans="1:15" x14ac:dyDescent="0.2">
      <c r="A43" s="69">
        <v>42</v>
      </c>
      <c r="B43" s="67" t="s">
        <v>178</v>
      </c>
      <c r="C43" s="67" t="s">
        <v>190</v>
      </c>
      <c r="D43" s="66">
        <v>14</v>
      </c>
      <c r="E43" s="67" t="s">
        <v>176</v>
      </c>
      <c r="F43" s="67" t="s">
        <v>136</v>
      </c>
      <c r="G43" s="68">
        <v>2009</v>
      </c>
      <c r="H43" s="69">
        <v>30</v>
      </c>
      <c r="I43" s="69">
        <v>226</v>
      </c>
      <c r="J43" s="68">
        <f t="shared" si="0"/>
        <v>6780</v>
      </c>
      <c r="K43" s="68">
        <v>5627</v>
      </c>
      <c r="L43" s="66" t="s">
        <v>137</v>
      </c>
      <c r="M43" s="70">
        <v>43682</v>
      </c>
      <c r="N43" s="66" t="s">
        <v>132</v>
      </c>
      <c r="O43" s="68" t="s">
        <v>189</v>
      </c>
    </row>
    <row r="44" spans="1:15" x14ac:dyDescent="0.2">
      <c r="A44" s="69">
        <v>43</v>
      </c>
      <c r="B44" s="67" t="s">
        <v>146</v>
      </c>
      <c r="C44" s="67" t="s">
        <v>191</v>
      </c>
      <c r="D44" s="66">
        <v>19</v>
      </c>
      <c r="E44" s="67" t="s">
        <v>176</v>
      </c>
      <c r="F44" s="67" t="s">
        <v>136</v>
      </c>
      <c r="G44" s="68">
        <v>2014</v>
      </c>
      <c r="H44" s="69">
        <v>45</v>
      </c>
      <c r="I44" s="69">
        <v>343</v>
      </c>
      <c r="J44" s="68">
        <f t="shared" si="0"/>
        <v>15435</v>
      </c>
      <c r="K44" s="68">
        <v>11885</v>
      </c>
      <c r="L44" s="66" t="s">
        <v>131</v>
      </c>
      <c r="M44" s="70">
        <v>44255</v>
      </c>
      <c r="N44" s="66" t="s">
        <v>145</v>
      </c>
      <c r="O44" s="68" t="s">
        <v>138</v>
      </c>
    </row>
    <row r="45" spans="1:15" x14ac:dyDescent="0.2">
      <c r="A45" s="68">
        <v>44</v>
      </c>
      <c r="B45" s="68" t="s">
        <v>134</v>
      </c>
      <c r="D45" s="66">
        <v>15</v>
      </c>
      <c r="E45" s="68" t="s">
        <v>129</v>
      </c>
      <c r="F45" s="67" t="s">
        <v>136</v>
      </c>
      <c r="G45" s="68">
        <v>2019</v>
      </c>
      <c r="H45" s="68">
        <v>50</v>
      </c>
      <c r="I45" s="68">
        <v>125</v>
      </c>
      <c r="J45" s="68">
        <f t="shared" si="0"/>
        <v>6250</v>
      </c>
      <c r="K45" s="68">
        <v>5063</v>
      </c>
      <c r="L45" s="66" t="s">
        <v>137</v>
      </c>
      <c r="M45" s="70">
        <v>43888</v>
      </c>
      <c r="N45" s="66" t="s">
        <v>171</v>
      </c>
      <c r="O45" s="68" t="s">
        <v>189</v>
      </c>
    </row>
    <row r="46" spans="1:15" x14ac:dyDescent="0.2">
      <c r="A46" s="68">
        <v>45</v>
      </c>
      <c r="B46" s="68" t="s">
        <v>192</v>
      </c>
      <c r="D46" s="66">
        <v>16</v>
      </c>
      <c r="E46" s="68" t="s">
        <v>140</v>
      </c>
      <c r="F46" s="67" t="s">
        <v>162</v>
      </c>
      <c r="G46" s="68">
        <v>2019</v>
      </c>
      <c r="H46" s="68">
        <v>65</v>
      </c>
      <c r="I46" s="68">
        <v>23</v>
      </c>
      <c r="J46" s="68">
        <f t="shared" si="0"/>
        <v>1495</v>
      </c>
      <c r="K46" s="68">
        <v>1151</v>
      </c>
      <c r="L46" s="66" t="s">
        <v>131</v>
      </c>
      <c r="M46" s="70">
        <v>44530</v>
      </c>
      <c r="N46" s="66" t="s">
        <v>132</v>
      </c>
      <c r="O46" s="68" t="s">
        <v>164</v>
      </c>
    </row>
    <row r="47" spans="1:15" x14ac:dyDescent="0.2">
      <c r="G47" s="68"/>
    </row>
    <row r="48" spans="1:15" x14ac:dyDescent="0.2">
      <c r="G48" s="68"/>
    </row>
    <row r="49" spans="7:7" x14ac:dyDescent="0.2">
      <c r="G49" s="68"/>
    </row>
    <row r="50" spans="7:7" x14ac:dyDescent="0.2">
      <c r="G50" s="68"/>
    </row>
    <row r="51" spans="7:7" x14ac:dyDescent="0.2">
      <c r="G51" s="68"/>
    </row>
    <row r="52" spans="7:7" x14ac:dyDescent="0.2">
      <c r="G52" s="68"/>
    </row>
    <row r="53" spans="7:7" x14ac:dyDescent="0.2">
      <c r="G53" s="68"/>
    </row>
    <row r="54" spans="7:7" x14ac:dyDescent="0.2">
      <c r="G54" s="68"/>
    </row>
    <row r="55" spans="7:7" x14ac:dyDescent="0.2">
      <c r="G55" s="68"/>
    </row>
    <row r="56" spans="7:7" x14ac:dyDescent="0.2">
      <c r="G56" s="68"/>
    </row>
    <row r="57" spans="7:7" x14ac:dyDescent="0.2">
      <c r="G57" s="68"/>
    </row>
    <row r="58" spans="7:7" x14ac:dyDescent="0.2">
      <c r="G58" s="68"/>
    </row>
    <row r="59" spans="7:7" x14ac:dyDescent="0.2">
      <c r="G59" s="68"/>
    </row>
    <row r="60" spans="7:7" x14ac:dyDescent="0.2">
      <c r="G60" s="68"/>
    </row>
    <row r="61" spans="7:7" x14ac:dyDescent="0.2">
      <c r="G61" s="72"/>
    </row>
    <row r="62" spans="7:7" x14ac:dyDescent="0.2">
      <c r="G62" s="72"/>
    </row>
    <row r="63" spans="7:7" x14ac:dyDescent="0.2">
      <c r="G63" s="72"/>
    </row>
    <row r="64" spans="7:7" x14ac:dyDescent="0.2">
      <c r="G64" s="72"/>
    </row>
    <row r="65" spans="7:7" x14ac:dyDescent="0.2">
      <c r="G65" s="72"/>
    </row>
    <row r="66" spans="7:7" x14ac:dyDescent="0.2">
      <c r="G66" s="72"/>
    </row>
    <row r="67" spans="7:7" x14ac:dyDescent="0.2">
      <c r="G67" s="72"/>
    </row>
    <row r="68" spans="7:7" x14ac:dyDescent="0.2">
      <c r="G68" s="72"/>
    </row>
    <row r="69" spans="7:7" x14ac:dyDescent="0.2">
      <c r="G69" s="72"/>
    </row>
    <row r="70" spans="7:7" x14ac:dyDescent="0.2">
      <c r="G70" s="72"/>
    </row>
    <row r="71" spans="7:7" x14ac:dyDescent="0.2">
      <c r="G71" s="72"/>
    </row>
    <row r="72" spans="7:7" x14ac:dyDescent="0.2">
      <c r="G72" s="72"/>
    </row>
    <row r="73" spans="7:7" x14ac:dyDescent="0.2">
      <c r="G73" s="72"/>
    </row>
    <row r="74" spans="7:7" x14ac:dyDescent="0.2">
      <c r="G74" s="72"/>
    </row>
    <row r="75" spans="7:7" x14ac:dyDescent="0.2">
      <c r="G75" s="72"/>
    </row>
    <row r="76" spans="7:7" x14ac:dyDescent="0.2">
      <c r="G76" s="72"/>
    </row>
    <row r="77" spans="7:7" x14ac:dyDescent="0.2">
      <c r="G77" s="72"/>
    </row>
    <row r="78" spans="7:7" x14ac:dyDescent="0.2">
      <c r="G78" s="72"/>
    </row>
    <row r="79" spans="7:7" x14ac:dyDescent="0.2">
      <c r="G79" s="72"/>
    </row>
    <row r="80" spans="7:7" x14ac:dyDescent="0.2">
      <c r="G80" s="72"/>
    </row>
    <row r="81" spans="7:7" x14ac:dyDescent="0.2">
      <c r="G81" s="72"/>
    </row>
    <row r="82" spans="7:7" x14ac:dyDescent="0.2">
      <c r="G82" s="72"/>
    </row>
    <row r="83" spans="7:7" x14ac:dyDescent="0.2">
      <c r="G83" s="72"/>
    </row>
    <row r="84" spans="7:7" x14ac:dyDescent="0.2">
      <c r="G84" s="72"/>
    </row>
    <row r="85" spans="7:7" x14ac:dyDescent="0.2">
      <c r="G85" s="72"/>
    </row>
    <row r="86" spans="7:7" x14ac:dyDescent="0.2">
      <c r="G86" s="72"/>
    </row>
    <row r="87" spans="7:7" x14ac:dyDescent="0.2">
      <c r="G87" s="72"/>
    </row>
    <row r="88" spans="7:7" x14ac:dyDescent="0.2">
      <c r="G88" s="72"/>
    </row>
    <row r="89" spans="7:7" x14ac:dyDescent="0.2">
      <c r="G89" s="72"/>
    </row>
    <row r="90" spans="7:7" x14ac:dyDescent="0.2">
      <c r="G90" s="72"/>
    </row>
    <row r="91" spans="7:7" x14ac:dyDescent="0.2">
      <c r="G91" s="72"/>
    </row>
    <row r="92" spans="7:7" x14ac:dyDescent="0.2">
      <c r="G92" s="72"/>
    </row>
    <row r="93" spans="7:7" x14ac:dyDescent="0.2">
      <c r="G93" s="72"/>
    </row>
    <row r="94" spans="7:7" x14ac:dyDescent="0.2">
      <c r="G94" s="72"/>
    </row>
    <row r="95" spans="7:7" x14ac:dyDescent="0.2">
      <c r="G95" s="72"/>
    </row>
    <row r="96" spans="7:7" x14ac:dyDescent="0.2">
      <c r="G96" s="72"/>
    </row>
    <row r="97" spans="7:7" x14ac:dyDescent="0.2">
      <c r="G97" s="72"/>
    </row>
    <row r="98" spans="7:7" x14ac:dyDescent="0.2">
      <c r="G98" s="72"/>
    </row>
    <row r="99" spans="7:7" x14ac:dyDescent="0.2">
      <c r="G99" s="72"/>
    </row>
    <row r="100" spans="7:7" x14ac:dyDescent="0.2">
      <c r="G100" s="72"/>
    </row>
    <row r="101" spans="7:7" x14ac:dyDescent="0.2">
      <c r="G101" s="72"/>
    </row>
    <row r="102" spans="7:7" x14ac:dyDescent="0.2">
      <c r="G102" s="72"/>
    </row>
    <row r="103" spans="7:7" x14ac:dyDescent="0.2">
      <c r="G103" s="72"/>
    </row>
    <row r="104" spans="7:7" x14ac:dyDescent="0.2">
      <c r="G104" s="72"/>
    </row>
    <row r="105" spans="7:7" x14ac:dyDescent="0.2">
      <c r="G105" s="72"/>
    </row>
    <row r="106" spans="7:7" x14ac:dyDescent="0.2">
      <c r="G106" s="72"/>
    </row>
    <row r="107" spans="7:7" x14ac:dyDescent="0.2">
      <c r="G107" s="72"/>
    </row>
    <row r="108" spans="7:7" x14ac:dyDescent="0.2">
      <c r="G108" s="72"/>
    </row>
    <row r="109" spans="7:7" x14ac:dyDescent="0.2">
      <c r="G109" s="72"/>
    </row>
    <row r="110" spans="7:7" x14ac:dyDescent="0.2">
      <c r="G110" s="72"/>
    </row>
    <row r="111" spans="7:7" x14ac:dyDescent="0.2">
      <c r="G111" s="72"/>
    </row>
    <row r="112" spans="7:7" x14ac:dyDescent="0.2">
      <c r="G112" s="72"/>
    </row>
    <row r="113" spans="7:7" x14ac:dyDescent="0.2">
      <c r="G113" s="72"/>
    </row>
    <row r="114" spans="7:7" x14ac:dyDescent="0.2">
      <c r="G114" s="72"/>
    </row>
    <row r="115" spans="7:7" x14ac:dyDescent="0.2">
      <c r="G115" s="72"/>
    </row>
    <row r="116" spans="7:7" x14ac:dyDescent="0.2">
      <c r="G116" s="72"/>
    </row>
    <row r="117" spans="7:7" x14ac:dyDescent="0.2">
      <c r="G117" s="72"/>
    </row>
    <row r="118" spans="7:7" x14ac:dyDescent="0.2">
      <c r="G118" s="72"/>
    </row>
    <row r="119" spans="7:7" x14ac:dyDescent="0.2">
      <c r="G119" s="72"/>
    </row>
    <row r="120" spans="7:7" x14ac:dyDescent="0.2">
      <c r="G120" s="72"/>
    </row>
    <row r="121" spans="7:7" x14ac:dyDescent="0.2">
      <c r="G121" s="72"/>
    </row>
    <row r="122" spans="7:7" x14ac:dyDescent="0.2">
      <c r="G122" s="72"/>
    </row>
    <row r="123" spans="7:7" x14ac:dyDescent="0.2">
      <c r="G123" s="72"/>
    </row>
    <row r="124" spans="7:7" x14ac:dyDescent="0.2">
      <c r="G124" s="72"/>
    </row>
    <row r="125" spans="7:7" x14ac:dyDescent="0.2">
      <c r="G125" s="72"/>
    </row>
    <row r="126" spans="7:7" x14ac:dyDescent="0.2">
      <c r="G126" s="72"/>
    </row>
    <row r="127" spans="7:7" x14ac:dyDescent="0.2">
      <c r="G127" s="72"/>
    </row>
    <row r="128" spans="7:7" x14ac:dyDescent="0.2">
      <c r="G128" s="72"/>
    </row>
    <row r="129" spans="7:7" x14ac:dyDescent="0.2">
      <c r="G129" s="72"/>
    </row>
    <row r="130" spans="7:7" x14ac:dyDescent="0.2">
      <c r="G130" s="72"/>
    </row>
    <row r="131" spans="7:7" x14ac:dyDescent="0.2">
      <c r="G131" s="72"/>
    </row>
    <row r="132" spans="7:7" x14ac:dyDescent="0.2">
      <c r="G132" s="72"/>
    </row>
    <row r="133" spans="7:7" x14ac:dyDescent="0.2">
      <c r="G133" s="72"/>
    </row>
    <row r="134" spans="7:7" x14ac:dyDescent="0.2">
      <c r="G134" s="72"/>
    </row>
    <row r="135" spans="7:7" x14ac:dyDescent="0.2">
      <c r="G135" s="72"/>
    </row>
    <row r="136" spans="7:7" x14ac:dyDescent="0.2">
      <c r="G136" s="72"/>
    </row>
    <row r="137" spans="7:7" x14ac:dyDescent="0.2">
      <c r="G137" s="72"/>
    </row>
    <row r="138" spans="7:7" x14ac:dyDescent="0.2">
      <c r="G138" s="72"/>
    </row>
    <row r="139" spans="7:7" x14ac:dyDescent="0.2">
      <c r="G139" s="72"/>
    </row>
    <row r="140" spans="7:7" x14ac:dyDescent="0.2">
      <c r="G140" s="72"/>
    </row>
    <row r="141" spans="7:7" x14ac:dyDescent="0.2">
      <c r="G141" s="72"/>
    </row>
    <row r="142" spans="7:7" x14ac:dyDescent="0.2">
      <c r="G142" s="72"/>
    </row>
    <row r="143" spans="7:7" x14ac:dyDescent="0.2">
      <c r="G143" s="72"/>
    </row>
  </sheetData>
  <dataConsolidate/>
  <printOptions gridLines="1" gridLinesSet="0"/>
  <pageMargins left="0.78740157499999996" right="0.78740157499999996" top="0.984251969" bottom="0.984251969" header="0.4921259845" footer="0.4921259845"/>
  <pageSetup paperSize="9" orientation="portrait" horizontalDpi="4294967292" verticalDpi="300" r:id="rId1"/>
  <headerFooter alignWithMargins="0">
    <oddHeader>&amp;A</oddHeader>
    <oddFooter>Page &amp;P</oddFooter>
  </headerFooter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69E76-1EAC-4465-86AC-716D2A3980BE}">
  <sheetPr>
    <tabColor rgb="FFC00000"/>
  </sheetPr>
  <dimension ref="A1"/>
  <sheetViews>
    <sheetView workbookViewId="0">
      <selection activeCell="E19" sqref="E19:E20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10881-A255-4579-807D-BECA10848D86}">
  <sheetPr>
    <pageSetUpPr fitToPage="1"/>
  </sheetPr>
  <dimension ref="A1:L35"/>
  <sheetViews>
    <sheetView zoomScaleNormal="100" workbookViewId="0">
      <selection activeCell="B32" sqref="B32"/>
    </sheetView>
  </sheetViews>
  <sheetFormatPr baseColWidth="10" defaultColWidth="11.42578125" defaultRowHeight="12.75" x14ac:dyDescent="0.2"/>
  <cols>
    <col min="1" max="1" width="12.5703125" style="9" customWidth="1"/>
    <col min="2" max="2" width="29.42578125" style="9" customWidth="1"/>
    <col min="3" max="3" width="10.42578125" style="9" customWidth="1"/>
    <col min="4" max="4" width="16.85546875" style="9" customWidth="1"/>
    <col min="5" max="5" width="13.5703125" style="9" customWidth="1"/>
    <col min="6" max="7" width="11.42578125" style="9" customWidth="1"/>
    <col min="8" max="8" width="17" style="9" customWidth="1"/>
    <col min="9" max="9" width="23.42578125" style="9" customWidth="1"/>
    <col min="10" max="10" width="11.42578125" style="9" customWidth="1"/>
    <col min="11" max="11" width="27.42578125" style="9" customWidth="1"/>
    <col min="12" max="16384" width="11.42578125" style="9"/>
  </cols>
  <sheetData>
    <row r="1" spans="1:12" s="4" customFormat="1" ht="38.25" customHeight="1" x14ac:dyDescent="0.25">
      <c r="A1" s="2" t="s">
        <v>32</v>
      </c>
      <c r="B1" s="3"/>
      <c r="C1" s="3"/>
      <c r="D1" s="3"/>
      <c r="E1" s="3"/>
    </row>
    <row r="2" spans="1:12" s="4" customFormat="1" ht="20.25" customHeight="1" thickBot="1" x14ac:dyDescent="0.3">
      <c r="B2" s="5"/>
      <c r="C2" s="6"/>
      <c r="D2" s="3"/>
      <c r="E2" s="3"/>
    </row>
    <row r="3" spans="1:12" ht="21" customHeight="1" thickBot="1" x14ac:dyDescent="0.25">
      <c r="A3" s="7" t="s">
        <v>33</v>
      </c>
      <c r="B3" s="8"/>
    </row>
    <row r="4" spans="1:12" ht="13.5" thickBot="1" x14ac:dyDescent="0.25">
      <c r="A4" s="10"/>
      <c r="B4" s="10"/>
    </row>
    <row r="5" spans="1:12" ht="21.75" customHeight="1" x14ac:dyDescent="0.2">
      <c r="A5" s="11" t="s">
        <v>34</v>
      </c>
      <c r="B5" s="12"/>
      <c r="C5" s="13"/>
    </row>
    <row r="6" spans="1:12" ht="21.75" customHeight="1" x14ac:dyDescent="0.2">
      <c r="A6" s="14" t="s">
        <v>35</v>
      </c>
      <c r="B6" s="15"/>
      <c r="C6" s="13"/>
    </row>
    <row r="7" spans="1:12" ht="21.75" customHeight="1" x14ac:dyDescent="0.2">
      <c r="A7" s="14" t="s">
        <v>36</v>
      </c>
      <c r="B7" s="16"/>
    </row>
    <row r="8" spans="1:12" ht="21.75" customHeight="1" thickBot="1" x14ac:dyDescent="0.25">
      <c r="A8" s="17" t="s">
        <v>37</v>
      </c>
      <c r="B8" s="18"/>
    </row>
    <row r="11" spans="1:12" x14ac:dyDescent="0.2">
      <c r="H11" s="19"/>
    </row>
    <row r="12" spans="1:12" ht="18" x14ac:dyDescent="0.25">
      <c r="A12" s="20" t="s">
        <v>38</v>
      </c>
    </row>
    <row r="13" spans="1:12" ht="13.5" thickBot="1" x14ac:dyDescent="0.25"/>
    <row r="14" spans="1:12" s="22" customFormat="1" ht="17.25" customHeight="1" thickBot="1" x14ac:dyDescent="0.3">
      <c r="A14" s="21" t="s">
        <v>39</v>
      </c>
      <c r="B14" s="21" t="s">
        <v>40</v>
      </c>
      <c r="C14" s="21" t="s">
        <v>41</v>
      </c>
      <c r="D14" s="21" t="s">
        <v>42</v>
      </c>
      <c r="E14" s="21" t="s">
        <v>43</v>
      </c>
      <c r="G14" s="10"/>
      <c r="H14" s="10"/>
      <c r="I14" s="10"/>
      <c r="J14" s="10"/>
      <c r="K14" s="10"/>
      <c r="L14" s="10"/>
    </row>
    <row r="15" spans="1:12" s="10" customFormat="1" ht="17.25" customHeight="1" x14ac:dyDescent="0.25">
      <c r="A15" s="23"/>
      <c r="B15" s="24"/>
      <c r="C15" s="25"/>
      <c r="D15" s="23"/>
      <c r="E15" s="25"/>
    </row>
    <row r="16" spans="1:12" s="10" customFormat="1" ht="17.25" customHeight="1" x14ac:dyDescent="0.25">
      <c r="A16" s="26"/>
      <c r="B16" s="27"/>
      <c r="C16" s="28"/>
      <c r="D16" s="26"/>
      <c r="E16" s="28"/>
    </row>
    <row r="17" spans="1:5" s="10" customFormat="1" ht="17.25" customHeight="1" x14ac:dyDescent="0.25">
      <c r="A17" s="26"/>
      <c r="B17" s="27"/>
      <c r="C17" s="28"/>
      <c r="D17" s="26"/>
      <c r="E17" s="29"/>
    </row>
    <row r="18" spans="1:5" s="10" customFormat="1" ht="17.25" customHeight="1" x14ac:dyDescent="0.25">
      <c r="A18" s="26"/>
      <c r="B18" s="27"/>
      <c r="C18" s="28"/>
      <c r="D18" s="26"/>
      <c r="E18" s="29"/>
    </row>
    <row r="19" spans="1:5" s="10" customFormat="1" ht="17.25" customHeight="1" x14ac:dyDescent="0.25">
      <c r="A19" s="26"/>
      <c r="B19" s="30"/>
      <c r="C19" s="29"/>
      <c r="D19" s="26"/>
      <c r="E19" s="29"/>
    </row>
    <row r="20" spans="1:5" s="10" customFormat="1" ht="17.25" customHeight="1" x14ac:dyDescent="0.25">
      <c r="A20" s="26"/>
      <c r="B20" s="30"/>
      <c r="C20" s="29"/>
      <c r="D20" s="26"/>
      <c r="E20" s="29"/>
    </row>
    <row r="21" spans="1:5" s="10" customFormat="1" ht="17.25" customHeight="1" x14ac:dyDescent="0.25">
      <c r="A21" s="26"/>
      <c r="B21" s="30"/>
      <c r="C21" s="29"/>
      <c r="D21" s="26"/>
      <c r="E21" s="29"/>
    </row>
    <row r="22" spans="1:5" s="10" customFormat="1" ht="17.25" customHeight="1" x14ac:dyDescent="0.25">
      <c r="A22" s="26"/>
      <c r="B22" s="30"/>
      <c r="C22" s="29"/>
      <c r="D22" s="26"/>
      <c r="E22" s="29"/>
    </row>
    <row r="23" spans="1:5" s="10" customFormat="1" ht="17.25" customHeight="1" x14ac:dyDescent="0.25">
      <c r="A23" s="26"/>
      <c r="B23" s="30"/>
      <c r="C23" s="29"/>
      <c r="D23" s="26"/>
      <c r="E23" s="29"/>
    </row>
    <row r="24" spans="1:5" s="10" customFormat="1" ht="17.25" customHeight="1" x14ac:dyDescent="0.25">
      <c r="A24" s="26"/>
      <c r="B24" s="30"/>
      <c r="C24" s="29"/>
      <c r="D24" s="26"/>
      <c r="E24" s="29"/>
    </row>
    <row r="25" spans="1:5" s="10" customFormat="1" ht="17.25" customHeight="1" x14ac:dyDescent="0.25">
      <c r="A25" s="26"/>
      <c r="B25" s="30"/>
      <c r="C25" s="29"/>
      <c r="D25" s="26"/>
      <c r="E25" s="29"/>
    </row>
    <row r="26" spans="1:5" s="10" customFormat="1" ht="17.25" customHeight="1" thickBot="1" x14ac:dyDescent="0.3">
      <c r="A26" s="31"/>
      <c r="B26" s="32"/>
      <c r="C26" s="33"/>
      <c r="D26" s="31"/>
      <c r="E26" s="33"/>
    </row>
    <row r="27" spans="1:5" s="10" customFormat="1" ht="17.25" customHeight="1" thickBot="1" x14ac:dyDescent="0.3">
      <c r="C27" s="34"/>
      <c r="D27" s="35"/>
      <c r="E27" s="36"/>
    </row>
    <row r="28" spans="1:5" s="10" customFormat="1" ht="17.25" customHeight="1" x14ac:dyDescent="0.25">
      <c r="D28" s="37" t="s">
        <v>44</v>
      </c>
      <c r="E28" s="38"/>
    </row>
    <row r="29" spans="1:5" s="10" customFormat="1" ht="17.25" customHeight="1" x14ac:dyDescent="0.25">
      <c r="D29" s="39" t="s">
        <v>45</v>
      </c>
      <c r="E29" s="40"/>
    </row>
    <row r="30" spans="1:5" s="10" customFormat="1" ht="17.25" customHeight="1" x14ac:dyDescent="0.25">
      <c r="D30" s="39" t="s">
        <v>46</v>
      </c>
      <c r="E30" s="40"/>
    </row>
    <row r="31" spans="1:5" s="10" customFormat="1" ht="17.25" customHeight="1" x14ac:dyDescent="0.25">
      <c r="D31" s="39" t="s">
        <v>47</v>
      </c>
      <c r="E31" s="41"/>
    </row>
    <row r="32" spans="1:5" s="10" customFormat="1" ht="17.25" customHeight="1" thickBot="1" x14ac:dyDescent="0.3">
      <c r="D32" s="42" t="s">
        <v>48</v>
      </c>
      <c r="E32" s="43"/>
    </row>
    <row r="33" spans="4:5" s="10" customFormat="1" ht="17.25" customHeight="1" thickBot="1" x14ac:dyDescent="0.3"/>
    <row r="34" spans="4:5" s="10" customFormat="1" ht="17.25" customHeight="1" thickBot="1" x14ac:dyDescent="0.3">
      <c r="D34" s="44" t="s">
        <v>49</v>
      </c>
      <c r="E34" s="45">
        <v>0.2</v>
      </c>
    </row>
    <row r="35" spans="4:5" ht="18" customHeight="1" thickBot="1" x14ac:dyDescent="0.25">
      <c r="D35" s="44" t="s">
        <v>50</v>
      </c>
      <c r="E35" s="62"/>
    </row>
  </sheetData>
  <pageMargins left="0.78740157480314965" right="0.78740157480314965" top="0.98425196850393704" bottom="0.98425196850393704" header="0.4921259845" footer="0.4921259845"/>
  <pageSetup paperSize="9"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38CCC-216A-4A96-8A40-39688A4B2D65}">
  <dimension ref="A1:F10"/>
  <sheetViews>
    <sheetView workbookViewId="0">
      <selection activeCell="C24" sqref="C24"/>
    </sheetView>
  </sheetViews>
  <sheetFormatPr baseColWidth="10" defaultColWidth="11.42578125" defaultRowHeight="15.75" x14ac:dyDescent="0.25"/>
  <cols>
    <col min="1" max="1" width="12.5703125" style="53" bestFit="1" customWidth="1"/>
    <col min="2" max="2" width="20.85546875" style="53" bestFit="1" customWidth="1"/>
    <col min="3" max="3" width="23.7109375" style="53" bestFit="1" customWidth="1"/>
    <col min="4" max="4" width="6.7109375" style="53" bestFit="1" customWidth="1"/>
    <col min="5" max="5" width="9.28515625" style="53" bestFit="1" customWidth="1"/>
    <col min="6" max="6" width="16.85546875" style="53" bestFit="1" customWidth="1"/>
    <col min="7" max="16384" width="11.42578125" style="53"/>
  </cols>
  <sheetData>
    <row r="1" spans="1:6" s="49" customFormat="1" ht="16.5" thickBot="1" x14ac:dyDescent="0.3">
      <c r="A1" s="46" t="s">
        <v>51</v>
      </c>
      <c r="B1" s="47" t="s">
        <v>52</v>
      </c>
      <c r="C1" s="47" t="s">
        <v>53</v>
      </c>
      <c r="D1" s="47" t="s">
        <v>54</v>
      </c>
      <c r="E1" s="47" t="s">
        <v>55</v>
      </c>
      <c r="F1" s="48" t="s">
        <v>50</v>
      </c>
    </row>
    <row r="2" spans="1:6" x14ac:dyDescent="0.25">
      <c r="A2" s="50">
        <v>102</v>
      </c>
      <c r="B2" s="51" t="s">
        <v>56</v>
      </c>
      <c r="C2" s="51" t="s">
        <v>57</v>
      </c>
      <c r="D2" s="51">
        <v>75008</v>
      </c>
      <c r="E2" s="51" t="s">
        <v>58</v>
      </c>
      <c r="F2" s="52">
        <v>0.15</v>
      </c>
    </row>
    <row r="3" spans="1:6" x14ac:dyDescent="0.25">
      <c r="A3" s="50">
        <v>103</v>
      </c>
      <c r="B3" s="51" t="s">
        <v>59</v>
      </c>
      <c r="C3" s="51" t="s">
        <v>60</v>
      </c>
      <c r="D3" s="51">
        <v>92200</v>
      </c>
      <c r="E3" s="51" t="s">
        <v>61</v>
      </c>
      <c r="F3" s="52">
        <v>0.25</v>
      </c>
    </row>
    <row r="4" spans="1:6" x14ac:dyDescent="0.25">
      <c r="A4" s="50">
        <v>104</v>
      </c>
      <c r="B4" s="51" t="s">
        <v>62</v>
      </c>
      <c r="C4" s="51" t="s">
        <v>63</v>
      </c>
      <c r="D4" s="51">
        <v>28400</v>
      </c>
      <c r="E4" s="51" t="s">
        <v>64</v>
      </c>
      <c r="F4" s="52">
        <v>0.3</v>
      </c>
    </row>
    <row r="5" spans="1:6" x14ac:dyDescent="0.25">
      <c r="A5" s="50">
        <v>105</v>
      </c>
      <c r="B5" s="51" t="s">
        <v>65</v>
      </c>
      <c r="C5" s="51" t="s">
        <v>66</v>
      </c>
      <c r="D5" s="51">
        <v>75015</v>
      </c>
      <c r="E5" s="51" t="s">
        <v>58</v>
      </c>
      <c r="F5" s="52">
        <v>0.15</v>
      </c>
    </row>
    <row r="6" spans="1:6" x14ac:dyDescent="0.25">
      <c r="A6" s="50">
        <v>106</v>
      </c>
      <c r="B6" s="51" t="s">
        <v>67</v>
      </c>
      <c r="C6" s="51" t="s">
        <v>68</v>
      </c>
      <c r="D6" s="51">
        <v>45000</v>
      </c>
      <c r="E6" s="51" t="s">
        <v>69</v>
      </c>
      <c r="F6" s="52">
        <v>0.12</v>
      </c>
    </row>
    <row r="7" spans="1:6" x14ac:dyDescent="0.25">
      <c r="A7" s="50">
        <v>107</v>
      </c>
      <c r="B7" s="51" t="s">
        <v>70</v>
      </c>
      <c r="C7" s="51" t="s">
        <v>71</v>
      </c>
      <c r="D7" s="51">
        <v>29000</v>
      </c>
      <c r="E7" s="51" t="s">
        <v>72</v>
      </c>
      <c r="F7" s="52">
        <v>0.28000000000000003</v>
      </c>
    </row>
    <row r="8" spans="1:6" x14ac:dyDescent="0.25">
      <c r="A8" s="50">
        <v>108</v>
      </c>
      <c r="B8" s="51" t="s">
        <v>73</v>
      </c>
      <c r="C8" s="51" t="s">
        <v>74</v>
      </c>
      <c r="D8" s="51">
        <v>75006</v>
      </c>
      <c r="E8" s="51" t="s">
        <v>58</v>
      </c>
      <c r="F8" s="52">
        <v>0.4</v>
      </c>
    </row>
    <row r="9" spans="1:6" x14ac:dyDescent="0.25">
      <c r="A9" s="50">
        <v>109</v>
      </c>
      <c r="B9" s="51" t="s">
        <v>75</v>
      </c>
      <c r="C9" s="51" t="s">
        <v>76</v>
      </c>
      <c r="D9" s="51">
        <v>92200</v>
      </c>
      <c r="E9" s="51" t="s">
        <v>77</v>
      </c>
      <c r="F9" s="52">
        <v>0.22</v>
      </c>
    </row>
    <row r="10" spans="1:6" ht="16.5" thickBot="1" x14ac:dyDescent="0.3">
      <c r="A10" s="54">
        <v>110</v>
      </c>
      <c r="B10" s="55" t="s">
        <v>78</v>
      </c>
      <c r="C10" s="55" t="s">
        <v>79</v>
      </c>
      <c r="D10" s="55">
        <v>75015</v>
      </c>
      <c r="E10" s="55" t="s">
        <v>58</v>
      </c>
      <c r="F10" s="56">
        <v>0.18</v>
      </c>
    </row>
  </sheetData>
  <printOptions gridLines="1"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AB877-B62E-428D-8673-C30F1EE5253A}">
  <dimension ref="A1:H15"/>
  <sheetViews>
    <sheetView workbookViewId="0">
      <selection activeCell="A5" sqref="A5"/>
    </sheetView>
  </sheetViews>
  <sheetFormatPr baseColWidth="10" defaultColWidth="42.42578125" defaultRowHeight="15.75" x14ac:dyDescent="0.25"/>
  <cols>
    <col min="1" max="1" width="28.140625" style="53" customWidth="1"/>
    <col min="2" max="16384" width="42.42578125" style="53"/>
  </cols>
  <sheetData>
    <row r="1" spans="1:8" s="49" customFormat="1" ht="16.5" thickBot="1" x14ac:dyDescent="0.3">
      <c r="A1" s="46" t="s">
        <v>80</v>
      </c>
      <c r="B1" s="47" t="s">
        <v>81</v>
      </c>
      <c r="C1" s="48" t="s">
        <v>82</v>
      </c>
    </row>
    <row r="2" spans="1:8" x14ac:dyDescent="0.25">
      <c r="A2" s="50">
        <v>501</v>
      </c>
      <c r="B2" s="57" t="s">
        <v>83</v>
      </c>
      <c r="C2" s="58">
        <v>28.5</v>
      </c>
    </row>
    <row r="3" spans="1:8" x14ac:dyDescent="0.25">
      <c r="A3" s="50">
        <v>502</v>
      </c>
      <c r="B3" s="57" t="s">
        <v>84</v>
      </c>
      <c r="C3" s="58">
        <v>35</v>
      </c>
    </row>
    <row r="4" spans="1:8" x14ac:dyDescent="0.25">
      <c r="A4" s="50">
        <v>503</v>
      </c>
      <c r="B4" s="51" t="s">
        <v>85</v>
      </c>
      <c r="C4" s="59">
        <v>50.5</v>
      </c>
    </row>
    <row r="5" spans="1:8" x14ac:dyDescent="0.25">
      <c r="A5" s="50">
        <v>504</v>
      </c>
      <c r="B5" s="51" t="s">
        <v>86</v>
      </c>
      <c r="C5" s="59">
        <v>60.2</v>
      </c>
    </row>
    <row r="6" spans="1:8" x14ac:dyDescent="0.25">
      <c r="A6" s="50">
        <v>505</v>
      </c>
      <c r="B6" s="51" t="s">
        <v>87</v>
      </c>
      <c r="C6" s="59">
        <v>50.9</v>
      </c>
    </row>
    <row r="7" spans="1:8" x14ac:dyDescent="0.25">
      <c r="A7" s="50">
        <v>506</v>
      </c>
      <c r="B7" s="51" t="s">
        <v>88</v>
      </c>
      <c r="C7" s="59">
        <v>120.8</v>
      </c>
    </row>
    <row r="8" spans="1:8" x14ac:dyDescent="0.25">
      <c r="A8" s="50">
        <v>507</v>
      </c>
      <c r="B8" s="51" t="s">
        <v>89</v>
      </c>
      <c r="C8" s="59">
        <v>250</v>
      </c>
    </row>
    <row r="9" spans="1:8" x14ac:dyDescent="0.25">
      <c r="A9" s="50">
        <v>508</v>
      </c>
      <c r="B9" s="51" t="s">
        <v>90</v>
      </c>
      <c r="C9" s="59">
        <v>125.6</v>
      </c>
    </row>
    <row r="10" spans="1:8" x14ac:dyDescent="0.25">
      <c r="A10" s="50">
        <v>509</v>
      </c>
      <c r="B10" s="51" t="s">
        <v>91</v>
      </c>
      <c r="C10" s="59">
        <v>50.6</v>
      </c>
    </row>
    <row r="11" spans="1:8" ht="16.5" thickBot="1" x14ac:dyDescent="0.3">
      <c r="A11" s="54">
        <v>510</v>
      </c>
      <c r="B11" s="55" t="s">
        <v>92</v>
      </c>
      <c r="C11" s="60">
        <v>120.5</v>
      </c>
    </row>
    <row r="13" spans="1:8" x14ac:dyDescent="0.25">
      <c r="H13" s="61"/>
    </row>
    <row r="14" spans="1:8" x14ac:dyDescent="0.25">
      <c r="H14" s="61"/>
    </row>
    <row r="15" spans="1:8" x14ac:dyDescent="0.25">
      <c r="H15" s="61"/>
    </row>
  </sheetData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71E7D-21A2-4070-A095-1DD1914E4CAF}">
  <sheetPr>
    <tabColor rgb="FFC00000"/>
  </sheetPr>
  <dimension ref="A1"/>
  <sheetViews>
    <sheetView workbookViewId="0">
      <selection activeCell="F35" sqref="F35"/>
    </sheetView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33"/>
  <sheetViews>
    <sheetView workbookViewId="0">
      <selection activeCell="L12" sqref="L12"/>
    </sheetView>
  </sheetViews>
  <sheetFormatPr baseColWidth="10" defaultColWidth="8.85546875" defaultRowHeight="15" x14ac:dyDescent="0.25"/>
  <cols>
    <col min="1" max="1" width="23" customWidth="1"/>
    <col min="2" max="2" width="23.42578125" bestFit="1" customWidth="1"/>
    <col min="7" max="7" width="16.42578125" customWidth="1"/>
    <col min="8" max="8" width="23.42578125" bestFit="1" customWidth="1"/>
    <col min="11" max="13" width="26.140625" customWidth="1"/>
  </cols>
  <sheetData>
    <row r="6" spans="1:13" x14ac:dyDescent="0.25">
      <c r="A6" t="s">
        <v>0</v>
      </c>
      <c r="G6" t="s">
        <v>30</v>
      </c>
      <c r="K6" t="s">
        <v>29</v>
      </c>
    </row>
    <row r="8" spans="1:13" s="1" customFormat="1" x14ac:dyDescent="0.25">
      <c r="A8" s="1" t="s">
        <v>1</v>
      </c>
      <c r="B8" s="1" t="s">
        <v>193</v>
      </c>
      <c r="G8" s="1" t="s">
        <v>1</v>
      </c>
      <c r="H8" s="1" t="s">
        <v>194</v>
      </c>
      <c r="K8" s="1" t="s">
        <v>31</v>
      </c>
      <c r="L8" s="1" t="s">
        <v>193</v>
      </c>
      <c r="M8" s="1" t="s">
        <v>194</v>
      </c>
    </row>
    <row r="9" spans="1:13" x14ac:dyDescent="0.25">
      <c r="A9" t="s">
        <v>2</v>
      </c>
      <c r="B9">
        <v>1163</v>
      </c>
      <c r="G9" t="s">
        <v>12</v>
      </c>
      <c r="H9">
        <v>1101</v>
      </c>
    </row>
    <row r="10" spans="1:13" x14ac:dyDescent="0.25">
      <c r="A10" t="s">
        <v>3</v>
      </c>
      <c r="B10">
        <v>1232</v>
      </c>
      <c r="G10" t="s">
        <v>22</v>
      </c>
      <c r="H10">
        <v>586</v>
      </c>
    </row>
    <row r="11" spans="1:13" x14ac:dyDescent="0.25">
      <c r="A11" t="s">
        <v>4</v>
      </c>
      <c r="B11">
        <v>857</v>
      </c>
      <c r="G11" t="s">
        <v>10</v>
      </c>
      <c r="H11">
        <v>137</v>
      </c>
    </row>
    <row r="12" spans="1:13" x14ac:dyDescent="0.25">
      <c r="A12" t="s">
        <v>5</v>
      </c>
      <c r="B12">
        <v>576</v>
      </c>
      <c r="G12" t="s">
        <v>18</v>
      </c>
      <c r="H12">
        <v>864</v>
      </c>
    </row>
    <row r="13" spans="1:13" x14ac:dyDescent="0.25">
      <c r="A13" t="s">
        <v>6</v>
      </c>
      <c r="B13">
        <v>791</v>
      </c>
      <c r="G13" t="s">
        <v>26</v>
      </c>
      <c r="H13">
        <v>945</v>
      </c>
    </row>
    <row r="14" spans="1:13" x14ac:dyDescent="0.25">
      <c r="A14" t="s">
        <v>7</v>
      </c>
      <c r="B14">
        <v>1095</v>
      </c>
      <c r="G14" t="s">
        <v>23</v>
      </c>
      <c r="H14">
        <v>572</v>
      </c>
    </row>
    <row r="15" spans="1:13" x14ac:dyDescent="0.25">
      <c r="A15" t="s">
        <v>8</v>
      </c>
      <c r="B15">
        <v>640</v>
      </c>
      <c r="G15" t="s">
        <v>13</v>
      </c>
      <c r="H15">
        <v>1091</v>
      </c>
    </row>
    <row r="16" spans="1:13" x14ac:dyDescent="0.25">
      <c r="A16" t="s">
        <v>9</v>
      </c>
      <c r="B16">
        <v>811</v>
      </c>
      <c r="G16" t="s">
        <v>20</v>
      </c>
      <c r="H16">
        <v>714</v>
      </c>
    </row>
    <row r="17" spans="1:8" x14ac:dyDescent="0.25">
      <c r="A17" t="s">
        <v>25</v>
      </c>
      <c r="B17">
        <v>712</v>
      </c>
      <c r="G17" t="s">
        <v>14</v>
      </c>
      <c r="H17">
        <v>1007</v>
      </c>
    </row>
    <row r="18" spans="1:8" x14ac:dyDescent="0.25">
      <c r="A18" t="s">
        <v>11</v>
      </c>
      <c r="B18">
        <v>77</v>
      </c>
      <c r="G18" t="s">
        <v>7</v>
      </c>
      <c r="H18">
        <v>1812</v>
      </c>
    </row>
    <row r="19" spans="1:8" x14ac:dyDescent="0.25">
      <c r="A19" t="s">
        <v>12</v>
      </c>
      <c r="B19">
        <v>1466</v>
      </c>
      <c r="G19" t="s">
        <v>25</v>
      </c>
      <c r="H19">
        <v>1435</v>
      </c>
    </row>
    <row r="20" spans="1:8" x14ac:dyDescent="0.25">
      <c r="A20" t="s">
        <v>13</v>
      </c>
      <c r="B20">
        <v>591</v>
      </c>
      <c r="G20" t="s">
        <v>17</v>
      </c>
      <c r="H20">
        <v>887</v>
      </c>
    </row>
    <row r="21" spans="1:8" x14ac:dyDescent="0.25">
      <c r="A21" t="s">
        <v>14</v>
      </c>
      <c r="B21">
        <v>1221</v>
      </c>
      <c r="G21" t="s">
        <v>21</v>
      </c>
      <c r="H21">
        <v>591</v>
      </c>
    </row>
    <row r="22" spans="1:8" x14ac:dyDescent="0.25">
      <c r="A22" t="s">
        <v>15</v>
      </c>
      <c r="B22">
        <v>419</v>
      </c>
      <c r="G22" t="s">
        <v>28</v>
      </c>
      <c r="H22">
        <v>1658</v>
      </c>
    </row>
    <row r="23" spans="1:8" x14ac:dyDescent="0.25">
      <c r="A23" t="s">
        <v>26</v>
      </c>
      <c r="B23">
        <v>394</v>
      </c>
      <c r="G23" t="s">
        <v>11</v>
      </c>
      <c r="H23">
        <v>1368</v>
      </c>
    </row>
    <row r="24" spans="1:8" x14ac:dyDescent="0.25">
      <c r="A24" t="s">
        <v>17</v>
      </c>
      <c r="B24">
        <v>1466</v>
      </c>
      <c r="G24" t="s">
        <v>27</v>
      </c>
      <c r="H24">
        <v>2142</v>
      </c>
    </row>
    <row r="25" spans="1:8" x14ac:dyDescent="0.25">
      <c r="A25" t="s">
        <v>18</v>
      </c>
      <c r="B25">
        <v>91</v>
      </c>
      <c r="G25" t="s">
        <v>9</v>
      </c>
      <c r="H25">
        <v>1499</v>
      </c>
    </row>
    <row r="26" spans="1:8" x14ac:dyDescent="0.25">
      <c r="A26" t="s">
        <v>19</v>
      </c>
      <c r="B26">
        <v>1124</v>
      </c>
      <c r="G26" t="s">
        <v>19</v>
      </c>
      <c r="H26">
        <v>782</v>
      </c>
    </row>
    <row r="27" spans="1:8" x14ac:dyDescent="0.25">
      <c r="A27" t="s">
        <v>20</v>
      </c>
      <c r="B27">
        <v>526</v>
      </c>
      <c r="G27" t="s">
        <v>3</v>
      </c>
      <c r="H27">
        <v>2386</v>
      </c>
    </row>
    <row r="28" spans="1:8" x14ac:dyDescent="0.25">
      <c r="A28" t="s">
        <v>21</v>
      </c>
      <c r="B28">
        <v>1159</v>
      </c>
      <c r="G28" t="s">
        <v>6</v>
      </c>
      <c r="H28">
        <v>1914</v>
      </c>
    </row>
    <row r="29" spans="1:8" x14ac:dyDescent="0.25">
      <c r="A29" t="s">
        <v>22</v>
      </c>
      <c r="B29">
        <v>651</v>
      </c>
      <c r="G29" t="s">
        <v>24</v>
      </c>
      <c r="H29">
        <v>287</v>
      </c>
    </row>
    <row r="30" spans="1:8" x14ac:dyDescent="0.25">
      <c r="A30" t="s">
        <v>23</v>
      </c>
      <c r="B30">
        <v>862</v>
      </c>
      <c r="G30" t="s">
        <v>16</v>
      </c>
      <c r="H30">
        <v>140</v>
      </c>
    </row>
    <row r="31" spans="1:8" x14ac:dyDescent="0.25">
      <c r="A31" t="s">
        <v>24</v>
      </c>
      <c r="B31">
        <v>86</v>
      </c>
      <c r="G31" t="s">
        <v>2</v>
      </c>
      <c r="H31">
        <v>2495</v>
      </c>
    </row>
    <row r="32" spans="1:8" x14ac:dyDescent="0.25">
      <c r="A32" t="s">
        <v>16</v>
      </c>
      <c r="B32">
        <v>963</v>
      </c>
      <c r="G32" t="s">
        <v>5</v>
      </c>
      <c r="H32">
        <v>2142</v>
      </c>
    </row>
    <row r="33" spans="1:8" x14ac:dyDescent="0.25">
      <c r="A33" t="s">
        <v>10</v>
      </c>
      <c r="B33">
        <v>859</v>
      </c>
      <c r="G33" t="s">
        <v>15</v>
      </c>
      <c r="H33">
        <v>976</v>
      </c>
    </row>
  </sheetData>
  <sortState xmlns:xlrd2="http://schemas.microsoft.com/office/spreadsheetml/2017/richdata2" ref="G9:I33">
    <sortCondition ref="I19:I33"/>
  </sortState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BFBCB-F03A-4D68-A3B5-BA085F2A8F10}">
  <sheetPr>
    <tabColor rgb="FFC00000"/>
  </sheetPr>
  <dimension ref="A1"/>
  <sheetViews>
    <sheetView workbookViewId="0">
      <selection activeCell="I31" sqref="I31"/>
    </sheetView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981A2-4C8A-4EB1-AE9B-EE6696F31A71}">
  <dimension ref="A3:G30"/>
  <sheetViews>
    <sheetView zoomScale="145" zoomScaleNormal="145" workbookViewId="0">
      <selection activeCell="B26" sqref="B26"/>
    </sheetView>
  </sheetViews>
  <sheetFormatPr baseColWidth="10" defaultColWidth="11.42578125" defaultRowHeight="12.75" x14ac:dyDescent="0.2"/>
  <cols>
    <col min="1" max="1" width="28.140625" style="63" customWidth="1"/>
    <col min="2" max="2" width="21.140625" style="63" customWidth="1"/>
    <col min="3" max="3" width="18.5703125" style="63" customWidth="1"/>
    <col min="4" max="4" width="14" style="63" customWidth="1"/>
    <col min="5" max="5" width="17.7109375" style="63" customWidth="1"/>
    <col min="6" max="6" width="14.42578125" style="63" customWidth="1"/>
    <col min="7" max="8" width="11.42578125" style="63"/>
    <col min="9" max="9" width="23.85546875" style="63" customWidth="1"/>
    <col min="10" max="16384" width="11.42578125" style="63"/>
  </cols>
  <sheetData>
    <row r="3" spans="1:7" x14ac:dyDescent="0.2">
      <c r="A3" s="64" t="s">
        <v>104</v>
      </c>
      <c r="B3" s="64" t="s">
        <v>101</v>
      </c>
      <c r="C3" s="64" t="s">
        <v>102</v>
      </c>
    </row>
    <row r="4" spans="1:7" ht="15" x14ac:dyDescent="0.25">
      <c r="A4" s="63" t="s">
        <v>105</v>
      </c>
      <c r="B4"/>
      <c r="C4"/>
      <c r="G4" s="65"/>
    </row>
    <row r="5" spans="1:7" ht="15" x14ac:dyDescent="0.25">
      <c r="A5" s="63" t="s">
        <v>106</v>
      </c>
      <c r="B5"/>
      <c r="C5"/>
    </row>
    <row r="6" spans="1:7" ht="15" x14ac:dyDescent="0.25">
      <c r="A6" s="63" t="s">
        <v>107</v>
      </c>
      <c r="B6"/>
      <c r="C6"/>
    </row>
    <row r="7" spans="1:7" ht="15" x14ac:dyDescent="0.25">
      <c r="A7" s="63" t="s">
        <v>108</v>
      </c>
      <c r="B7"/>
      <c r="C7"/>
    </row>
    <row r="16" spans="1:7" x14ac:dyDescent="0.2">
      <c r="A16" s="64" t="s">
        <v>104</v>
      </c>
      <c r="B16" s="64" t="s">
        <v>100</v>
      </c>
      <c r="C16" s="64" t="s">
        <v>110</v>
      </c>
      <c r="D16" s="64" t="s">
        <v>101</v>
      </c>
      <c r="E16" s="64" t="s">
        <v>102</v>
      </c>
    </row>
    <row r="17" spans="1:5" ht="15" x14ac:dyDescent="0.25">
      <c r="A17" s="63" t="s">
        <v>109</v>
      </c>
      <c r="B17"/>
      <c r="C17"/>
      <c r="D17"/>
      <c r="E17"/>
    </row>
    <row r="18" spans="1:5" ht="15" x14ac:dyDescent="0.25">
      <c r="A18" s="63" t="s">
        <v>103</v>
      </c>
      <c r="B18"/>
      <c r="C18"/>
      <c r="D18"/>
      <c r="E18"/>
    </row>
    <row r="19" spans="1:5" ht="15" x14ac:dyDescent="0.25">
      <c r="A19" s="63" t="s">
        <v>107</v>
      </c>
      <c r="B19"/>
      <c r="C19"/>
      <c r="D19"/>
      <c r="E19"/>
    </row>
    <row r="20" spans="1:5" ht="15" x14ac:dyDescent="0.25">
      <c r="A20" s="63" t="s">
        <v>111</v>
      </c>
      <c r="B20"/>
      <c r="C20"/>
      <c r="D20"/>
      <c r="E20"/>
    </row>
    <row r="26" spans="1:5" x14ac:dyDescent="0.2">
      <c r="A26" s="64" t="s">
        <v>104</v>
      </c>
      <c r="B26" s="64" t="s">
        <v>101</v>
      </c>
      <c r="C26" s="64" t="s">
        <v>102</v>
      </c>
    </row>
    <row r="27" spans="1:5" x14ac:dyDescent="0.2">
      <c r="A27" s="63" t="s">
        <v>109</v>
      </c>
    </row>
    <row r="28" spans="1:5" x14ac:dyDescent="0.2">
      <c r="A28" s="63" t="s">
        <v>103</v>
      </c>
    </row>
    <row r="29" spans="1:5" x14ac:dyDescent="0.2">
      <c r="A29" s="63" t="s">
        <v>107</v>
      </c>
    </row>
    <row r="30" spans="1:5" x14ac:dyDescent="0.2">
      <c r="A30" s="63" t="s">
        <v>111</v>
      </c>
    </row>
  </sheetData>
  <printOptions headings="1" gridLines="1"/>
  <pageMargins left="0.78740157499999996" right="0.78740157499999996" top="0.984251969" bottom="0.984251969" header="0.4921259845" footer="0.4921259845"/>
  <pageSetup paperSize="9" scale="130" orientation="landscape" horizontalDpi="300" verticalDpi="300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Doublons</vt:lpstr>
      <vt:lpstr> </vt:lpstr>
      <vt:lpstr>FACTURE</vt:lpstr>
      <vt:lpstr>CLIENTS</vt:lpstr>
      <vt:lpstr>PRODUITS</vt:lpstr>
      <vt:lpstr>  </vt:lpstr>
      <vt:lpstr>Base 1 + 2</vt:lpstr>
      <vt:lpstr>   </vt:lpstr>
      <vt:lpstr>Texte</vt:lpstr>
      <vt:lpstr>    </vt:lpstr>
      <vt:lpstr>Base de 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Formation</dc:creator>
  <cp:lastModifiedBy>Xavier Formation</cp:lastModifiedBy>
  <dcterms:created xsi:type="dcterms:W3CDTF">2015-06-05T18:17:20Z</dcterms:created>
  <dcterms:modified xsi:type="dcterms:W3CDTF">2026-01-11T17:46:44Z</dcterms:modified>
</cp:coreProperties>
</file>