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.delobel_ext\Desktop\"/>
    </mc:Choice>
  </mc:AlternateContent>
  <bookViews>
    <workbookView xWindow="0" yWindow="0" windowWidth="28800" windowHeight="11430"/>
  </bookViews>
  <sheets>
    <sheet name="Exercice n°1" sheetId="2" r:id="rId1"/>
    <sheet name="Exercice n°2" sheetId="3" r:id="rId2"/>
    <sheet name="Exercice n°3" sheetId="4" r:id="rId3"/>
    <sheet name="Exercice n°5" sheetId="5" r:id="rId4"/>
    <sheet name="Exercice n°4" sheetId="6" r:id="rId5"/>
    <sheet name="Exercice n°6" sheetId="7" r:id="rId6"/>
    <sheet name="Exercice n°7" sheetId="8" r:id="rId7"/>
    <sheet name="Exercice n°8" sheetId="9" r:id="rId8"/>
    <sheet name="Exercice n°9" sheetId="10" r:id="rId9"/>
    <sheet name="Exercice n°10" sheetId="11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7" hidden="1">'Exercice n°8'!$B$1:$B$225</definedName>
    <definedName name="_R">[1]cône!$J$3</definedName>
    <definedName name="aa">[2]Radian!$L$7</definedName>
    <definedName name="aaa">[2]Etoile!$F$2</definedName>
    <definedName name="aaaa" localSheetId="9">_L65C8</definedName>
    <definedName name="aaaa" localSheetId="6">_L65C8</definedName>
    <definedName name="aaaa" localSheetId="8">_L65C8</definedName>
    <definedName name="aaaa">_L65C8</definedName>
    <definedName name="angf">[2]Radian!$R$27</definedName>
    <definedName name="as" localSheetId="9" hidden="1">{"popol","polo",FALSE,"Gest Scénario - Solveur"}</definedName>
    <definedName name="as" localSheetId="8" hidden="1">{"popol","polo",FALSE,"Gest Scénario - Solveur"}</definedName>
    <definedName name="as">[1]cube!$E$2</definedName>
    <definedName name="asupprimer2" localSheetId="9" hidden="1">{"popol","polo",FALSE,"Gest Scénario - Solveur"}</definedName>
    <definedName name="asupprimer2" localSheetId="6" hidden="1">{"popol","polo",FALSE,"Gest Scénario - Solveur"}</definedName>
    <definedName name="asupprimer2" localSheetId="8" hidden="1">{"popol","polo",FALSE,"Gest Scénario - Solveur"}</definedName>
    <definedName name="asupprimer2" hidden="1">{"popol","polo",FALSE,"Gest Scénario - Solveur"}</definedName>
    <definedName name="bo">[1]Sphere!$AK$10</definedName>
    <definedName name="bou">[1]Feuil1!$J$11</definedName>
    <definedName name="co">[1]Feuil1!$J$12</definedName>
    <definedName name="cot">[2]Etoile!$K$5</definedName>
    <definedName name="cote">[2]Regulier!$J$5</definedName>
    <definedName name="ctg">[1]cube!$R$11</definedName>
    <definedName name="d">[1]Pavé!$K$3</definedName>
    <definedName name="Dates" localSheetId="9">#REF!</definedName>
    <definedName name="Dates">#REF!</definedName>
    <definedName name="dd">[1]Sphere!$U$4</definedName>
    <definedName name="ddd" localSheetId="9" hidden="1">{"popol","polo",FALSE,"Gest Scénario - Solveur"}</definedName>
    <definedName name="ddd" localSheetId="6" hidden="1">{"popol","polo",FALSE,"Gest Scénario - Solveur"}</definedName>
    <definedName name="ddd" localSheetId="8" hidden="1">{"popol","polo",FALSE,"Gest Scénario - Solveur"}</definedName>
    <definedName name="ddd" hidden="1">{"popol","polo",FALSE,"Gest Scénario - Solveur"}</definedName>
    <definedName name="dddd" localSheetId="9" hidden="1">{"popol","polo",FALSE,"Gest Scénario - Solveur"}</definedName>
    <definedName name="dddd" localSheetId="6" hidden="1">{"popol","polo",FALSE,"Gest Scénario - Solveur"}</definedName>
    <definedName name="dddd" localSheetId="8" hidden="1">{"popol","polo",FALSE,"Gest Scénario - Solveur"}</definedName>
    <definedName name="dddd" hidden="1">{"popol","polo",FALSE,"Gest Scénario - Solveur"}</definedName>
    <definedName name="dem">[1]Feuil1!$K$5</definedName>
    <definedName name="_xlnm.Extract" localSheetId="7">'Exercice n°8'!$F$9</definedName>
    <definedName name="f">[1]Sphere!$U$3</definedName>
    <definedName name="ff">[1]Feuil1!$K$4</definedName>
    <definedName name="H">[1]cône!$K$7</definedName>
    <definedName name="Haut">[1]Cylindre!$K$4</definedName>
    <definedName name="hhh">[1]Pavé!$K$5</definedName>
    <definedName name="hot">[1]Pyramide!$K$4</definedName>
    <definedName name="ht">[1]Prisme!$K$5</definedName>
    <definedName name="htt">[1]cube!$P$1</definedName>
    <definedName name="if">[2]Radian!$Q$26</definedName>
    <definedName name="lf">[2]Radian!$Q$26</definedName>
    <definedName name="m">[2]Regulier!$R$19</definedName>
    <definedName name="Motif" localSheetId="9">#REF!</definedName>
    <definedName name="Motif">#REF!</definedName>
    <definedName name="mov">[1]Cylindre!$V$10</definedName>
    <definedName name="mv" localSheetId="9">[1]Prisme!#REF!</definedName>
    <definedName name="mv">[1]Prisme!#REF!</definedName>
    <definedName name="nn">[2]Etoile!$E$17</definedName>
    <definedName name="NomEmploye" localSheetId="9">#REF!</definedName>
    <definedName name="NomEmploye">#REF!</definedName>
    <definedName name="nt">[1]cube!$E$23</definedName>
    <definedName name="p">[2]Radian!$AF$3</definedName>
    <definedName name="pas">[1]cône!$C$3</definedName>
    <definedName name="per">[1]cône!$AF$3</definedName>
    <definedName name="pp">[1]Prisme!$C$56</definedName>
    <definedName name="ppas">[1]Cylindre!$C$3</definedName>
    <definedName name="pper">[2]Etoile!$AG$3</definedName>
    <definedName name="ra">[1]Pyramide!$K$3</definedName>
    <definedName name="rat">[1]Feuil1!$K$3</definedName>
    <definedName name="RR">[1]Cylindre!$K$3</definedName>
    <definedName name="rrr">[1]Prisme!$K$3</definedName>
    <definedName name="rrt">[1]cube!$K$3</definedName>
    <definedName name="S" localSheetId="9">_L65C8</definedName>
    <definedName name="S" localSheetId="6">_L65C8</definedName>
    <definedName name="S" localSheetId="8">_L65C8</definedName>
    <definedName name="S">_L65C8</definedName>
    <definedName name="saut" localSheetId="9">_L65C8</definedName>
    <definedName name="saut" localSheetId="6">_L65C8</definedName>
    <definedName name="saut" localSheetId="8">_L65C8</definedName>
    <definedName name="saut">_L65C8</definedName>
    <definedName name="sij">[1]Feuil1!$J$13</definedName>
    <definedName name="ss">[2]Regulier!$I$72</definedName>
    <definedName name="sss">[1]Cylindre!$V$11</definedName>
    <definedName name="sup" localSheetId="9" hidden="1">{"popol","polo",FALSE,"Gest Scénario - Solveur"}</definedName>
    <definedName name="sup" localSheetId="6" hidden="1">{"popol","polo",FALSE,"Gest Scénario - Solveur"}</definedName>
    <definedName name="sup" localSheetId="8" hidden="1">{"popol","polo",FALSE,"Gest Scénario - Solveur"}</definedName>
    <definedName name="sup" hidden="1">{"popol","polo",FALSE,"Gest Scénario - Solveur"}</definedName>
    <definedName name="tr">[1]Sphere!$K$3</definedName>
    <definedName name="zone">OFFSET([4]Fruits!$F$2:$F$14,0,[4]Fruits!$F$1)</definedName>
    <definedName name="_xlnm.Print_Area" localSheetId="9">'Exercice n°10'!$A$1:$J$23</definedName>
    <definedName name="_xlnm.Print_Area" localSheetId="7">'Exercice n°8'!$F$1:$L$20</definedName>
    <definedName name="_xlnm.Print_Area" localSheetId="8">'Exercice n°9'!$A$1:$F$15</definedName>
    <definedName name="zz" localSheetId="9">_L65C8</definedName>
    <definedName name="zz" localSheetId="6">_L65C8</definedName>
    <definedName name="zz" localSheetId="8">_L65C8</definedName>
    <definedName name="zz">_L65C8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1" l="1"/>
  <c r="C27" i="11"/>
  <c r="C28" i="11"/>
  <c r="C29" i="11"/>
  <c r="C30" i="11"/>
  <c r="C31" i="11"/>
  <c r="C32" i="11"/>
  <c r="C33" i="11"/>
  <c r="C34" i="11"/>
  <c r="C35" i="11"/>
  <c r="C36" i="11"/>
</calcChain>
</file>

<file path=xl/sharedStrings.xml><?xml version="1.0" encoding="utf-8"?>
<sst xmlns="http://schemas.openxmlformats.org/spreadsheetml/2006/main" count="879" uniqueCount="249">
  <si>
    <t>CL-019</t>
  </si>
  <si>
    <t>CL-018</t>
  </si>
  <si>
    <t>CL-017</t>
  </si>
  <si>
    <t>CL-016</t>
  </si>
  <si>
    <t>CL-015</t>
  </si>
  <si>
    <t>/2</t>
  </si>
  <si>
    <t>Total Exo 1</t>
  </si>
  <si>
    <t>CL-014</t>
  </si>
  <si>
    <t>Montant Median</t>
  </si>
  <si>
    <t>CL-013</t>
  </si>
  <si>
    <t>Montant Minimum</t>
  </si>
  <si>
    <t>CL-012</t>
  </si>
  <si>
    <t>Montant Maximum</t>
  </si>
  <si>
    <t>CL-011</t>
  </si>
  <si>
    <t>Montant Moyen</t>
  </si>
  <si>
    <t>CL-010</t>
  </si>
  <si>
    <t>Montant Total</t>
  </si>
  <si>
    <t>CL-009</t>
  </si>
  <si>
    <t>Résultat</t>
  </si>
  <si>
    <t>Critère</t>
  </si>
  <si>
    <t>CL-008</t>
  </si>
  <si>
    <t>Exercice 1</t>
  </si>
  <si>
    <t>CL-007</t>
  </si>
  <si>
    <t>CL-006</t>
  </si>
  <si>
    <t>CL-005</t>
  </si>
  <si>
    <t>CL-004</t>
  </si>
  <si>
    <t>CL-003</t>
  </si>
  <si>
    <t>Pour chaque cellule en jaune, appliquer la bonne formule en fonction du critère demandé</t>
  </si>
  <si>
    <t>MONTANT</t>
  </si>
  <si>
    <t>CODE CLIENT</t>
  </si>
  <si>
    <t>STATISTIQUES DE VENTES</t>
  </si>
  <si>
    <t>INDUSTRIE</t>
  </si>
  <si>
    <t>CL-120</t>
  </si>
  <si>
    <t>SERVICE</t>
  </si>
  <si>
    <t>CL-124</t>
  </si>
  <si>
    <t>CL-123</t>
  </si>
  <si>
    <t>CL-122</t>
  </si>
  <si>
    <t>Total Exo 2</t>
  </si>
  <si>
    <t>Vente moyenne</t>
  </si>
  <si>
    <t>Nombre de vente</t>
  </si>
  <si>
    <t>Exercice 2</t>
  </si>
  <si>
    <t>CL-121</t>
  </si>
  <si>
    <t>CL-125</t>
  </si>
  <si>
    <t>FAMILLE CLIENT</t>
  </si>
  <si>
    <t>DATE</t>
  </si>
  <si>
    <t>FRAMBOISE</t>
  </si>
  <si>
    <t>FRUITS</t>
  </si>
  <si>
    <t>MYRTILLE</t>
  </si>
  <si>
    <t>CAROTTE</t>
  </si>
  <si>
    <t>LEGUMES</t>
  </si>
  <si>
    <t>PETIT-POIS</t>
  </si>
  <si>
    <t>POIRE</t>
  </si>
  <si>
    <t>Total Exo 3</t>
  </si>
  <si>
    <t>NAVET</t>
  </si>
  <si>
    <t>CERISE</t>
  </si>
  <si>
    <t>RAISIN</t>
  </si>
  <si>
    <t>VENTE MOYENNE</t>
  </si>
  <si>
    <t>NB DE VENTES</t>
  </si>
  <si>
    <t>TOTAL DES VENTES</t>
  </si>
  <si>
    <t>ANANAS</t>
  </si>
  <si>
    <t>Exercice 3</t>
  </si>
  <si>
    <t>SALSIFI</t>
  </si>
  <si>
    <t>ABRICOT</t>
  </si>
  <si>
    <t>CHOUX</t>
  </si>
  <si>
    <t>BANANE</t>
  </si>
  <si>
    <t>SALADE</t>
  </si>
  <si>
    <t>POMME</t>
  </si>
  <si>
    <t>VENTES</t>
  </si>
  <si>
    <t>PRODUIT</t>
  </si>
  <si>
    <t>FAMILLES</t>
  </si>
  <si>
    <t>Masculin</t>
  </si>
  <si>
    <t>ZOUBAIR Zakaria</t>
  </si>
  <si>
    <t>Féminin</t>
  </si>
  <si>
    <t>TREARD Julie</t>
  </si>
  <si>
    <t>TIOMOU Jores</t>
  </si>
  <si>
    <t>TERFAIA Tarek</t>
  </si>
  <si>
    <t>TCHOUANLA Suzy Ingrid</t>
  </si>
  <si>
    <t>TCHEDE Charles</t>
  </si>
  <si>
    <t>SARIGUL Mustafa</t>
  </si>
  <si>
    <t>RANAIVO Nella Tiffani</t>
  </si>
  <si>
    <t>RAHAL Naila</t>
  </si>
  <si>
    <t>PESAOLA Widiana</t>
  </si>
  <si>
    <t>OUMMAYA Zineb</t>
  </si>
  <si>
    <t>NAJIBI Hajar</t>
  </si>
  <si>
    <t>MOUTOMBI MESSE Alexandre</t>
  </si>
  <si>
    <t>MEGNO KAMGUE Léa Tatiana</t>
  </si>
  <si>
    <t>MANKOURI Myriam</t>
  </si>
  <si>
    <t>LIM Soklin</t>
  </si>
  <si>
    <t>LAGADEC Jeanne</t>
  </si>
  <si>
    <t>LAFFARGUE Lucas</t>
  </si>
  <si>
    <t>KOUMAN Kouame Yves Roland</t>
  </si>
  <si>
    <t>IGHAFI Adnane</t>
  </si>
  <si>
    <t>GUYOT Laury</t>
  </si>
  <si>
    <t>FOWOWE Oluwatobiloba</t>
  </si>
  <si>
    <t>FOUILLOUSE Morgane</t>
  </si>
  <si>
    <t>FERHAT Anis</t>
  </si>
  <si>
    <t>DIOUF Gnilane</t>
  </si>
  <si>
    <t>Total Exo 5</t>
  </si>
  <si>
    <t>COULIBALY Ousmane</t>
  </si>
  <si>
    <t>CHITBAUHUL Yasseen</t>
  </si>
  <si>
    <t>CANZI Valentin</t>
  </si>
  <si>
    <t>Note</t>
  </si>
  <si>
    <t>Sexe</t>
  </si>
  <si>
    <t>Salarié</t>
  </si>
  <si>
    <t>CAILLENS Virgile</t>
  </si>
  <si>
    <t>Exercice 5</t>
  </si>
  <si>
    <t>BUANANDEKE  NGOMA Emmanuel</t>
  </si>
  <si>
    <t>BOULHALFA Hamza</t>
  </si>
  <si>
    <t>BOCK Barry</t>
  </si>
  <si>
    <t>BENAMEUR Mohamed</t>
  </si>
  <si>
    <t>Né(e) le</t>
  </si>
  <si>
    <t>THEO</t>
  </si>
  <si>
    <t>RYAN</t>
  </si>
  <si>
    <t>NICOLAS</t>
  </si>
  <si>
    <t>MARTIN</t>
  </si>
  <si>
    <t>MARGAUX</t>
  </si>
  <si>
    <t>LUDIVINE</t>
  </si>
  <si>
    <t>LAURE</t>
  </si>
  <si>
    <t>KEVIN</t>
  </si>
  <si>
    <t>Total Exo 4</t>
  </si>
  <si>
    <t>FLORENT</t>
  </si>
  <si>
    <t>Vendeur avec le plus petit CA</t>
  </si>
  <si>
    <t>CORENTIN</t>
  </si>
  <si>
    <t>Vendeur avec le plus grand CA</t>
  </si>
  <si>
    <t>CLARA</t>
  </si>
  <si>
    <t>Nom du Vendeur</t>
  </si>
  <si>
    <t>Rappel du CA</t>
  </si>
  <si>
    <t>BASTIEN</t>
  </si>
  <si>
    <t>Exercice 4</t>
  </si>
  <si>
    <t>AMELIE</t>
  </si>
  <si>
    <t>ALAIN</t>
  </si>
  <si>
    <t>COMMERCIAUX</t>
  </si>
  <si>
    <t>CHIFFRE D'AFFAIRES</t>
  </si>
  <si>
    <t>H</t>
  </si>
  <si>
    <t>MA-023</t>
  </si>
  <si>
    <t>MA-022</t>
  </si>
  <si>
    <t>Excusée</t>
  </si>
  <si>
    <t>F</t>
  </si>
  <si>
    <t>MA-021</t>
  </si>
  <si>
    <t>MA-020</t>
  </si>
  <si>
    <t>MA-019</t>
  </si>
  <si>
    <t>MA-018</t>
  </si>
  <si>
    <t>ABS</t>
  </si>
  <si>
    <t>MA-017</t>
  </si>
  <si>
    <t>MA-016</t>
  </si>
  <si>
    <t>MA-015</t>
  </si>
  <si>
    <t>MA-014</t>
  </si>
  <si>
    <t>MA-013</t>
  </si>
  <si>
    <t>Total Exo 6</t>
  </si>
  <si>
    <t>MA-012</t>
  </si>
  <si>
    <t>Nombre de personnes non évaluées</t>
  </si>
  <si>
    <t>MA-011</t>
  </si>
  <si>
    <t>Nombre d'hommes</t>
  </si>
  <si>
    <t>MA-010</t>
  </si>
  <si>
    <t>Nombre de femmes</t>
  </si>
  <si>
    <t>MA-009</t>
  </si>
  <si>
    <t xml:space="preserve">Nombre de personnes évaluées </t>
  </si>
  <si>
    <t>MA-008</t>
  </si>
  <si>
    <t>Nombre de personnes total</t>
  </si>
  <si>
    <t>MA-007</t>
  </si>
  <si>
    <t>MA-006</t>
  </si>
  <si>
    <t>Exercice 6</t>
  </si>
  <si>
    <t>MA-005</t>
  </si>
  <si>
    <t>MA-004</t>
  </si>
  <si>
    <t>MA-003</t>
  </si>
  <si>
    <t>MA-002</t>
  </si>
  <si>
    <t>MA-001</t>
  </si>
  <si>
    <t>NOTES</t>
  </si>
  <si>
    <t>SEXES</t>
  </si>
  <si>
    <t>MATRICULES SALARIES</t>
  </si>
  <si>
    <t>TIRAND</t>
  </si>
  <si>
    <t>Total Exo 7</t>
  </si>
  <si>
    <t>PEINET</t>
  </si>
  <si>
    <t>MIRAMAND</t>
  </si>
  <si>
    <t>MAUFRAN</t>
  </si>
  <si>
    <t>A partir de 4 Infractions, chaque chaffeur recevra une amende de 280,00€</t>
  </si>
  <si>
    <t>MATTIUZI</t>
  </si>
  <si>
    <t>Exercice 7</t>
  </si>
  <si>
    <t>MARQUET</t>
  </si>
  <si>
    <t>DOMARTIN</t>
  </si>
  <si>
    <t>CHAZAL</t>
  </si>
  <si>
    <t>AMENDES</t>
  </si>
  <si>
    <t>NB D'INFRACTIONS</t>
  </si>
  <si>
    <t>CHAUFFEURS</t>
  </si>
  <si>
    <t>DIVERS</t>
  </si>
  <si>
    <t>LAURENT</t>
  </si>
  <si>
    <t>ALIMENTATION</t>
  </si>
  <si>
    <t>MUTUELLE</t>
  </si>
  <si>
    <t>IMPOTS</t>
  </si>
  <si>
    <t>HABILLEMENT</t>
  </si>
  <si>
    <t>LOGEMENT</t>
  </si>
  <si>
    <t>LOISIRS</t>
  </si>
  <si>
    <t>ASSURANCES</t>
  </si>
  <si>
    <t>VOITURE</t>
  </si>
  <si>
    <t>ENFANTS</t>
  </si>
  <si>
    <t>EPARGNE</t>
  </si>
  <si>
    <t>Total Exo 8</t>
  </si>
  <si>
    <t>POSTES</t>
  </si>
  <si>
    <t>DEPENSES MOYENNES</t>
  </si>
  <si>
    <t>NOMBRE DE DEPENSES</t>
  </si>
  <si>
    <t>TOTAL DES DEPENSES</t>
  </si>
  <si>
    <t>Exercice 8</t>
  </si>
  <si>
    <t>COMPTE PAYEUR</t>
  </si>
  <si>
    <t>DATES</t>
  </si>
  <si>
    <t>Total Exo 9</t>
  </si>
  <si>
    <t>Ballon</t>
  </si>
  <si>
    <t>Casque</t>
  </si>
  <si>
    <t>Pour chaque cellule en jaune, appliquer la bonne formule afin de trouver le montant TTC de chaque produit par vendeur</t>
  </si>
  <si>
    <t>VTT</t>
  </si>
  <si>
    <t>Exercice 9</t>
  </si>
  <si>
    <t>Surf</t>
  </si>
  <si>
    <t>Ski</t>
  </si>
  <si>
    <t>DANIEL</t>
  </si>
  <si>
    <t>ROBERT</t>
  </si>
  <si>
    <t>MARCELIN</t>
  </si>
  <si>
    <t>MEYER</t>
  </si>
  <si>
    <t>Produits</t>
  </si>
  <si>
    <t>Tableau des réalisations en TTC</t>
  </si>
  <si>
    <t>Taux TVA</t>
  </si>
  <si>
    <t>Prix HT</t>
  </si>
  <si>
    <t>Quantité vendue par vendeur</t>
  </si>
  <si>
    <t>/20</t>
  </si>
  <si>
    <t>Total</t>
  </si>
  <si>
    <t>Exercice 10</t>
  </si>
  <si>
    <t>moyenne de chaque critère</t>
  </si>
  <si>
    <t>Moyenne</t>
  </si>
  <si>
    <t>Total de chaque critère</t>
  </si>
  <si>
    <t>Somme des primes pour chaque vendeur</t>
  </si>
  <si>
    <t>Total Prime</t>
  </si>
  <si>
    <t>En revanche,si son ancienneté est inférieure à 3 ans et quelque soit son CA il aura 200€ de prime et 0 pour tout les autres cas.</t>
  </si>
  <si>
    <t xml:space="preserve">Si le CA réalisé est supérieur à 30000 € et que l'ancienneté du vendeur est supérieure à 5 ans, alors le vendeur aura une prime de 1000 €. </t>
  </si>
  <si>
    <t>Prime3</t>
  </si>
  <si>
    <t>Chaque vendeur reçoit une prime de 1,5% de son CA réalisé. De plus, celui qui a le CA réalisé le plus important  aura 0,5% de prime en plus</t>
  </si>
  <si>
    <t>Prime2</t>
  </si>
  <si>
    <t>Si le vendeur a réalisé une marge, alors il aura 15% de cette marge comme prime sinon rien</t>
  </si>
  <si>
    <t>Prime1</t>
  </si>
  <si>
    <t>Si  la différence entre le CA réalisé et l'objectif est positive, alors la marge est égale à cette différence sinon 0</t>
  </si>
  <si>
    <t>Marge</t>
  </si>
  <si>
    <t>Comparaison par rapport au CA total</t>
  </si>
  <si>
    <t>% CA du vendeur</t>
  </si>
  <si>
    <t>Total des réalisations de chaque vendeur, se référer à l'exercice n°9</t>
  </si>
  <si>
    <t>CA Réalisé</t>
  </si>
  <si>
    <t>Action à réaliser</t>
  </si>
  <si>
    <t>Colonne</t>
  </si>
  <si>
    <t>Moyenne par critère</t>
  </si>
  <si>
    <t>Total par critère</t>
  </si>
  <si>
    <t>Objectif</t>
  </si>
  <si>
    <t>Ancienneté</t>
  </si>
  <si>
    <t>Vendeur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</si>
</sst>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#,##0\ &quot;€&quot;;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[$-40C]mmm\-yy;@"/>
    <numFmt numFmtId="166" formatCode="#,##0.00\ &quot;€&quot;;[Red]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b/>
      <sz val="11"/>
      <name val="Cambria"/>
      <family val="1"/>
    </font>
    <font>
      <b/>
      <sz val="11"/>
      <color theme="1"/>
      <name val="Cambria"/>
      <family val="1"/>
    </font>
    <font>
      <sz val="12"/>
      <color theme="1"/>
      <name val="Cambria"/>
      <family val="1"/>
    </font>
    <font>
      <b/>
      <sz val="12"/>
      <color theme="0"/>
      <name val="Cambria"/>
      <family val="1"/>
    </font>
    <font>
      <sz val="10"/>
      <name val="Arial"/>
      <family val="2"/>
    </font>
    <font>
      <sz val="1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theme="9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theme="5"/>
        <bgColor theme="7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7"/>
        <bgColor theme="4"/>
      </patternFill>
    </fill>
    <fill>
      <patternFill patternType="solid">
        <fgColor theme="6"/>
        <bgColor theme="6"/>
      </patternFill>
    </fill>
    <fill>
      <patternFill patternType="solid">
        <fgColor theme="6"/>
        <bgColor theme="5"/>
      </patternFill>
    </fill>
    <fill>
      <patternFill patternType="solid">
        <fgColor theme="8"/>
        <bgColor theme="5"/>
      </patternFill>
    </fill>
    <fill>
      <patternFill patternType="solid">
        <fgColor theme="9"/>
        <bgColor theme="6"/>
      </patternFill>
    </fill>
    <fill>
      <patternFill patternType="solid">
        <fgColor theme="5"/>
        <bgColor theme="5"/>
      </patternFill>
    </fill>
    <fill>
      <patternFill patternType="solid">
        <fgColor theme="7"/>
        <bgColor theme="8"/>
      </patternFill>
    </fill>
    <fill>
      <patternFill patternType="solid">
        <fgColor theme="8"/>
        <bgColor theme="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theme="1"/>
        <bgColor theme="4"/>
      </patternFill>
    </fill>
    <fill>
      <patternFill patternType="solid">
        <fgColor theme="6"/>
        <bgColor theme="4"/>
      </patternFill>
    </fill>
    <fill>
      <patternFill patternType="solid">
        <fgColor theme="6"/>
        <bgColor theme="7"/>
      </patternFill>
    </fill>
  </fills>
  <borders count="29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3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44" fontId="4" fillId="3" borderId="0" xfId="0" applyNumberFormat="1" applyFont="1" applyFill="1" applyBorder="1" applyAlignment="1">
      <alignment horizontal="center" vertical="center"/>
    </xf>
    <xf numFmtId="44" fontId="4" fillId="3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4" fontId="2" fillId="0" borderId="3" xfId="2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44" fontId="2" fillId="5" borderId="3" xfId="2" applyNumberFormat="1" applyFont="1" applyFill="1" applyBorder="1" applyAlignment="1">
      <alignment horizontal="center" vertical="center"/>
    </xf>
    <xf numFmtId="2" fontId="2" fillId="5" borderId="3" xfId="2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4" fontId="2" fillId="0" borderId="6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7" borderId="7" xfId="0" applyFont="1" applyFill="1" applyBorder="1" applyAlignment="1">
      <alignment horizontal="right" vertical="center" wrapText="1"/>
    </xf>
    <xf numFmtId="0" fontId="3" fillId="7" borderId="8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44" fontId="2" fillId="5" borderId="6" xfId="2" applyFont="1" applyFill="1" applyBorder="1" applyAlignment="1">
      <alignment horizontal="center" vertical="center"/>
    </xf>
    <xf numFmtId="164" fontId="2" fillId="5" borderId="6" xfId="1" applyNumberFormat="1" applyFont="1" applyFill="1" applyBorder="1" applyAlignment="1">
      <alignment horizontal="center" vertical="center"/>
    </xf>
    <xf numFmtId="44" fontId="5" fillId="5" borderId="6" xfId="2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4" fontId="2" fillId="0" borderId="0" xfId="0" applyNumberFormat="1" applyFont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7" fillId="9" borderId="10" xfId="0" applyFont="1" applyFill="1" applyBorder="1" applyAlignment="1">
      <alignment horizontal="right" vertical="center"/>
    </xf>
    <xf numFmtId="0" fontId="7" fillId="9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14" fontId="7" fillId="9" borderId="13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164" fontId="2" fillId="0" borderId="0" xfId="1" applyNumberFormat="1" applyFont="1" applyBorder="1"/>
    <xf numFmtId="0" fontId="2" fillId="0" borderId="14" xfId="0" applyFont="1" applyBorder="1" applyAlignment="1">
      <alignment horizontal="center" vertical="center"/>
    </xf>
    <xf numFmtId="5" fontId="2" fillId="0" borderId="14" xfId="1" applyNumberFormat="1" applyFont="1" applyBorder="1" applyAlignment="1">
      <alignment horizontal="center" vertical="center"/>
    </xf>
    <xf numFmtId="0" fontId="3" fillId="11" borderId="15" xfId="0" applyFont="1" applyFill="1" applyBorder="1" applyAlignment="1">
      <alignment horizontal="right" vertical="center"/>
    </xf>
    <xf numFmtId="0" fontId="3" fillId="11" borderId="15" xfId="0" applyFont="1" applyFill="1" applyBorder="1" applyAlignment="1">
      <alignment vertical="center"/>
    </xf>
    <xf numFmtId="0" fontId="3" fillId="11" borderId="16" xfId="0" applyFont="1" applyFill="1" applyBorder="1" applyAlignment="1">
      <alignment horizontal="left" vertical="center"/>
    </xf>
    <xf numFmtId="0" fontId="3" fillId="11" borderId="17" xfId="0" applyFont="1" applyFill="1" applyBorder="1" applyAlignment="1">
      <alignment horizontal="left" vertical="center"/>
    </xf>
    <xf numFmtId="164" fontId="2" fillId="5" borderId="14" xfId="1" applyNumberFormat="1" applyFont="1" applyFill="1" applyBorder="1" applyAlignment="1">
      <alignment horizontal="center" vertical="center"/>
    </xf>
    <xf numFmtId="44" fontId="2" fillId="5" borderId="14" xfId="2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5" fontId="3" fillId="11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12" borderId="1" xfId="0" applyFont="1" applyFill="1" applyBorder="1" applyAlignment="1">
      <alignment horizontal="center" vertical="center" wrapText="1"/>
    </xf>
    <xf numFmtId="44" fontId="2" fillId="5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right" vertical="center"/>
    </xf>
    <xf numFmtId="0" fontId="3" fillId="6" borderId="3" xfId="0" applyFont="1" applyFill="1" applyBorder="1" applyAlignment="1">
      <alignment vertical="center"/>
    </xf>
    <xf numFmtId="0" fontId="3" fillId="13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44" fontId="2" fillId="0" borderId="0" xfId="1" applyNumberFormat="1" applyFont="1" applyAlignment="1">
      <alignment horizontal="center"/>
    </xf>
    <xf numFmtId="43" fontId="2" fillId="0" borderId="0" xfId="0" applyNumberFormat="1" applyFont="1"/>
    <xf numFmtId="44" fontId="2" fillId="0" borderId="6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right" vertical="center"/>
    </xf>
    <xf numFmtId="0" fontId="3" fillId="14" borderId="7" xfId="0" applyFont="1" applyFill="1" applyBorder="1" applyAlignment="1">
      <alignment vertical="center"/>
    </xf>
    <xf numFmtId="0" fontId="3" fillId="14" borderId="8" xfId="0" applyFont="1" applyFill="1" applyBorder="1" applyAlignment="1">
      <alignment horizontal="left" vertical="center"/>
    </xf>
    <xf numFmtId="0" fontId="3" fillId="14" borderId="9" xfId="0" applyFont="1" applyFill="1" applyBorder="1" applyAlignment="1">
      <alignment horizontal="left" vertical="center"/>
    </xf>
    <xf numFmtId="43" fontId="2" fillId="5" borderId="6" xfId="1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44" fontId="3" fillId="14" borderId="6" xfId="1" applyNumberFormat="1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3" fillId="15" borderId="14" xfId="4" applyNumberFormat="1" applyFont="1" applyFill="1" applyBorder="1" applyAlignment="1">
      <alignment horizontal="right" vertical="center" wrapText="1"/>
    </xf>
    <xf numFmtId="0" fontId="3" fillId="15" borderId="20" xfId="4" applyNumberFormat="1" applyFont="1" applyFill="1" applyBorder="1" applyAlignment="1">
      <alignment vertical="center" wrapText="1"/>
    </xf>
    <xf numFmtId="0" fontId="3" fillId="15" borderId="16" xfId="4" applyNumberFormat="1" applyFont="1" applyFill="1" applyBorder="1" applyAlignment="1">
      <alignment horizontal="left" vertical="center" wrapText="1"/>
    </xf>
    <xf numFmtId="0" fontId="3" fillId="15" borderId="17" xfId="4" applyNumberFormat="1" applyFont="1" applyFill="1" applyBorder="1" applyAlignment="1">
      <alignment horizontal="left" vertical="center" wrapText="1"/>
    </xf>
    <xf numFmtId="0" fontId="3" fillId="15" borderId="19" xfId="0" applyFont="1" applyFill="1" applyBorder="1" applyAlignment="1">
      <alignment horizontal="center" vertical="center" wrapText="1"/>
    </xf>
    <xf numFmtId="166" fontId="9" fillId="5" borderId="14" xfId="1" applyNumberFormat="1" applyFont="1" applyFill="1" applyBorder="1" applyAlignment="1">
      <alignment horizontal="center" vertical="center"/>
    </xf>
    <xf numFmtId="0" fontId="4" fillId="0" borderId="14" xfId="4" applyNumberFormat="1" applyFont="1" applyBorder="1" applyAlignment="1">
      <alignment horizontal="center" vertical="center"/>
    </xf>
    <xf numFmtId="0" fontId="3" fillId="16" borderId="21" xfId="0" applyFont="1" applyFill="1" applyBorder="1" applyAlignment="1">
      <alignment horizontal="center" vertical="center"/>
    </xf>
    <xf numFmtId="0" fontId="3" fillId="15" borderId="14" xfId="4" applyNumberFormat="1" applyFont="1" applyFill="1" applyBorder="1" applyAlignment="1">
      <alignment horizontal="center" vertical="center"/>
    </xf>
    <xf numFmtId="0" fontId="3" fillId="15" borderId="14" xfId="4" applyNumberFormat="1" applyFont="1" applyFill="1" applyBorder="1" applyAlignment="1">
      <alignment horizontal="center" vertical="center" wrapText="1"/>
    </xf>
    <xf numFmtId="0" fontId="3" fillId="15" borderId="14" xfId="4" applyNumberFormat="1" applyFont="1" applyFill="1" applyBorder="1" applyAlignment="1">
      <alignment horizontal="center" vertical="center" wrapText="1"/>
    </xf>
    <xf numFmtId="44" fontId="9" fillId="0" borderId="1" xfId="5" applyNumberFormat="1" applyFont="1" applyBorder="1" applyAlignment="1">
      <alignment horizontal="center" vertical="center"/>
    </xf>
    <xf numFmtId="0" fontId="4" fillId="0" borderId="22" xfId="4" applyNumberFormat="1" applyFont="1" applyBorder="1" applyAlignment="1">
      <alignment horizontal="center" vertical="center"/>
    </xf>
    <xf numFmtId="0" fontId="9" fillId="0" borderId="3" xfId="4" applyNumberFormat="1" applyFont="1" applyBorder="1" applyAlignment="1">
      <alignment horizontal="center" vertical="center"/>
    </xf>
    <xf numFmtId="0" fontId="4" fillId="0" borderId="3" xfId="4" applyNumberFormat="1" applyFont="1" applyBorder="1" applyAlignment="1">
      <alignment horizontal="center" vertical="center"/>
    </xf>
    <xf numFmtId="44" fontId="9" fillId="0" borderId="23" xfId="5" applyNumberFormat="1" applyFont="1" applyBorder="1" applyAlignment="1">
      <alignment horizontal="center" vertical="center"/>
    </xf>
    <xf numFmtId="0" fontId="4" fillId="0" borderId="24" xfId="4" applyNumberFormat="1" applyFont="1" applyBorder="1" applyAlignment="1">
      <alignment horizontal="center" vertical="center"/>
    </xf>
    <xf numFmtId="1" fontId="9" fillId="0" borderId="3" xfId="4" applyNumberFormat="1" applyFont="1" applyBorder="1" applyAlignment="1">
      <alignment horizontal="center" vertical="center"/>
    </xf>
    <xf numFmtId="10" fontId="4" fillId="0" borderId="25" xfId="4" applyNumberFormat="1" applyFont="1" applyBorder="1" applyAlignment="1">
      <alignment horizontal="center" vertical="center"/>
    </xf>
    <xf numFmtId="10" fontId="3" fillId="17" borderId="26" xfId="4" applyNumberFormat="1" applyFont="1" applyFill="1" applyBorder="1" applyAlignment="1">
      <alignment horizontal="center" vertical="center"/>
    </xf>
    <xf numFmtId="0" fontId="3" fillId="18" borderId="23" xfId="4" applyNumberFormat="1" applyFont="1" applyFill="1" applyBorder="1" applyAlignment="1">
      <alignment horizontal="center" vertical="center" wrapText="1"/>
    </xf>
    <xf numFmtId="0" fontId="3" fillId="18" borderId="24" xfId="4" applyNumberFormat="1" applyFont="1" applyFill="1" applyBorder="1" applyAlignment="1">
      <alignment horizontal="center" vertical="center" wrapText="1"/>
    </xf>
    <xf numFmtId="0" fontId="3" fillId="13" borderId="3" xfId="4" applyNumberFormat="1" applyFont="1" applyFill="1" applyBorder="1" applyAlignment="1">
      <alignment horizontal="center" vertical="center"/>
    </xf>
    <xf numFmtId="0" fontId="3" fillId="13" borderId="3" xfId="4" applyNumberFormat="1" applyFont="1" applyFill="1" applyBorder="1" applyAlignment="1">
      <alignment horizontal="center" vertical="center" wrapText="1"/>
    </xf>
    <xf numFmtId="0" fontId="3" fillId="13" borderId="3" xfId="4" applyNumberFormat="1" applyFont="1" applyFill="1" applyBorder="1" applyAlignment="1">
      <alignment horizontal="center" vertical="center" wrapText="1"/>
    </xf>
    <xf numFmtId="0" fontId="3" fillId="19" borderId="10" xfId="0" applyFont="1" applyFill="1" applyBorder="1" applyAlignment="1">
      <alignment horizontal="right" vertical="center"/>
    </xf>
    <xf numFmtId="0" fontId="3" fillId="19" borderId="11" xfId="0" applyFont="1" applyFill="1" applyBorder="1" applyAlignment="1">
      <alignment vertical="center"/>
    </xf>
    <xf numFmtId="0" fontId="3" fillId="20" borderId="10" xfId="0" applyFont="1" applyFill="1" applyBorder="1" applyAlignment="1">
      <alignment horizontal="right" vertical="center"/>
    </xf>
    <xf numFmtId="0" fontId="3" fillId="20" borderId="11" xfId="0" applyFont="1" applyFill="1" applyBorder="1" applyAlignment="1">
      <alignment vertical="center"/>
    </xf>
    <xf numFmtId="0" fontId="3" fillId="15" borderId="17" xfId="4" applyNumberFormat="1" applyFont="1" applyFill="1" applyBorder="1" applyAlignment="1">
      <alignment vertical="center" wrapText="1"/>
    </xf>
    <xf numFmtId="0" fontId="3" fillId="14" borderId="9" xfId="0" applyFont="1" applyFill="1" applyBorder="1" applyAlignment="1">
      <alignment vertical="center"/>
    </xf>
    <xf numFmtId="0" fontId="3" fillId="11" borderId="16" xfId="0" applyFont="1" applyFill="1" applyBorder="1" applyAlignment="1">
      <alignment vertical="center"/>
    </xf>
    <xf numFmtId="0" fontId="3" fillId="11" borderId="17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 wrapText="1"/>
    </xf>
    <xf numFmtId="0" fontId="3" fillId="20" borderId="27" xfId="0" applyFont="1" applyFill="1" applyBorder="1" applyAlignment="1">
      <alignment vertical="center"/>
    </xf>
    <xf numFmtId="0" fontId="3" fillId="20" borderId="28" xfId="0" applyFont="1" applyFill="1" applyBorder="1" applyAlignment="1">
      <alignment horizontal="left" vertical="center"/>
    </xf>
    <xf numFmtId="0" fontId="3" fillId="20" borderId="11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3" fillId="21" borderId="10" xfId="4" applyNumberFormat="1" applyFont="1" applyFill="1" applyBorder="1" applyAlignment="1">
      <alignment horizontal="center" vertical="center"/>
    </xf>
    <xf numFmtId="0" fontId="3" fillId="21" borderId="10" xfId="4" applyNumberFormat="1" applyFont="1" applyFill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20" borderId="10" xfId="0" applyFont="1" applyFill="1" applyBorder="1" applyAlignment="1">
      <alignment horizontal="center" vertical="center"/>
    </xf>
    <xf numFmtId="166" fontId="9" fillId="5" borderId="10" xfId="4" applyNumberFormat="1" applyFont="1" applyFill="1" applyBorder="1" applyAlignment="1">
      <alignment horizontal="center" vertical="center"/>
    </xf>
    <xf numFmtId="44" fontId="9" fillId="5" borderId="10" xfId="4" applyNumberFormat="1" applyFont="1" applyFill="1" applyBorder="1" applyAlignment="1">
      <alignment horizontal="center" vertical="center"/>
    </xf>
    <xf numFmtId="0" fontId="4" fillId="0" borderId="27" xfId="4" applyNumberFormat="1" applyFont="1" applyBorder="1" applyAlignment="1">
      <alignment horizontal="center" vertical="center"/>
    </xf>
    <xf numFmtId="0" fontId="4" fillId="0" borderId="11" xfId="4" applyNumberFormat="1" applyFont="1" applyBorder="1" applyAlignment="1">
      <alignment horizontal="center" vertical="center"/>
    </xf>
    <xf numFmtId="0" fontId="9" fillId="0" borderId="0" xfId="4" applyFont="1" applyAlignment="1">
      <alignment vertical="center" wrapText="1"/>
    </xf>
    <xf numFmtId="9" fontId="9" fillId="5" borderId="10" xfId="3" applyNumberFormat="1" applyFont="1" applyFill="1" applyBorder="1" applyAlignment="1">
      <alignment horizontal="center" vertical="center"/>
    </xf>
    <xf numFmtId="44" fontId="4" fillId="0" borderId="10" xfId="5" applyNumberFormat="1" applyFont="1" applyBorder="1" applyAlignment="1">
      <alignment horizontal="center" vertical="center"/>
    </xf>
    <xf numFmtId="0" fontId="4" fillId="0" borderId="10" xfId="4" applyNumberFormat="1" applyFont="1" applyBorder="1" applyAlignment="1">
      <alignment horizontal="center" vertical="center"/>
    </xf>
  </cellXfs>
  <cellStyles count="6">
    <cellStyle name="Euro 3" xfId="5"/>
    <cellStyle name="Milliers" xfId="1" builtinId="3"/>
    <cellStyle name="Monétaire" xfId="2" builtinId="4"/>
    <cellStyle name="Normal" xfId="0" builtinId="0"/>
    <cellStyle name="Normal 2" xfId="4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info\eni\DOCUME~1\dsoft\LOCALS~1\Temp\Solid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info\eni\DOCUME~1\dsoft\LOCALS~1\Temp\Polygo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delobel_ext/Dropbox/Formatiel/Missions%202020-2021/MBA%20ESG%20-%20Cours/Pr&#233;paration%20des%20cours/MBA1%20Excel%20Interm&#233;diaire/Exercices%20sur%20les%20formul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info\eni\0PRSU\2003%20EXCEL\Div%20Niv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ube"/>
      <sheetName val="Pavé"/>
      <sheetName val="cône"/>
      <sheetName val="Cylindre"/>
      <sheetName val="Prisme"/>
      <sheetName val="Pyramide"/>
      <sheetName val="Sphere"/>
      <sheetName val="Feuil1"/>
    </sheetNames>
    <sheetDataSet>
      <sheetData sheetId="0" refreshError="1"/>
      <sheetData sheetId="1">
        <row r="1">
          <cell r="P1">
            <v>53</v>
          </cell>
        </row>
        <row r="2">
          <cell r="E2">
            <v>1</v>
          </cell>
        </row>
        <row r="3">
          <cell r="K3">
            <v>53</v>
          </cell>
        </row>
        <row r="11">
          <cell r="R11">
            <v>4</v>
          </cell>
        </row>
        <row r="23">
          <cell r="E23">
            <v>2</v>
          </cell>
        </row>
      </sheetData>
      <sheetData sheetId="2">
        <row r="3">
          <cell r="K3">
            <v>55</v>
          </cell>
        </row>
        <row r="5">
          <cell r="K5">
            <v>25</v>
          </cell>
        </row>
      </sheetData>
      <sheetData sheetId="3">
        <row r="3">
          <cell r="C3">
            <v>0.12566370614359174</v>
          </cell>
          <cell r="J3">
            <v>10</v>
          </cell>
        </row>
        <row r="7">
          <cell r="K7">
            <v>53</v>
          </cell>
        </row>
      </sheetData>
      <sheetData sheetId="4">
        <row r="3">
          <cell r="C3">
            <v>0.12566370614359174</v>
          </cell>
          <cell r="K3">
            <v>28</v>
          </cell>
        </row>
        <row r="4">
          <cell r="K4">
            <v>48</v>
          </cell>
        </row>
        <row r="10">
          <cell r="V10">
            <v>8.2673490883941922E-2</v>
          </cell>
        </row>
        <row r="11">
          <cell r="V11">
            <v>0.82579345472332322</v>
          </cell>
        </row>
      </sheetData>
      <sheetData sheetId="5">
        <row r="3">
          <cell r="K3">
            <v>10</v>
          </cell>
        </row>
        <row r="5">
          <cell r="K5">
            <v>76</v>
          </cell>
        </row>
        <row r="56">
          <cell r="C56">
            <v>10</v>
          </cell>
        </row>
      </sheetData>
      <sheetData sheetId="6">
        <row r="3">
          <cell r="K3">
            <v>11</v>
          </cell>
        </row>
        <row r="4">
          <cell r="K4">
            <v>80</v>
          </cell>
        </row>
      </sheetData>
      <sheetData sheetId="7">
        <row r="3">
          <cell r="K3">
            <v>33</v>
          </cell>
          <cell r="U3">
            <v>0</v>
          </cell>
        </row>
        <row r="4">
          <cell r="U4">
            <v>0</v>
          </cell>
        </row>
        <row r="10">
          <cell r="AK10">
            <v>7.3303828583761836</v>
          </cell>
        </row>
      </sheetData>
      <sheetData sheetId="8">
        <row r="3">
          <cell r="K3">
            <v>15</v>
          </cell>
        </row>
        <row r="4">
          <cell r="K4">
            <v>11</v>
          </cell>
        </row>
        <row r="5">
          <cell r="K5">
            <v>5.5</v>
          </cell>
        </row>
        <row r="11">
          <cell r="J11">
            <v>5.7595865315812871</v>
          </cell>
        </row>
        <row r="12">
          <cell r="J12">
            <v>9.526279441628823</v>
          </cell>
        </row>
        <row r="13">
          <cell r="J13">
            <v>-5.5000000000000053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Radian"/>
      <sheetName val="Regulier"/>
      <sheetName val="Etoile"/>
    </sheetNames>
    <sheetDataSet>
      <sheetData sheetId="0" refreshError="1"/>
      <sheetData sheetId="1">
        <row r="3">
          <cell r="AF3">
            <v>10</v>
          </cell>
        </row>
        <row r="7">
          <cell r="L7">
            <v>2</v>
          </cell>
        </row>
        <row r="26">
          <cell r="Q26">
            <v>0.75</v>
          </cell>
        </row>
        <row r="27">
          <cell r="R27">
            <v>0.31415926535897931</v>
          </cell>
        </row>
      </sheetData>
      <sheetData sheetId="2">
        <row r="5">
          <cell r="J5">
            <v>7</v>
          </cell>
        </row>
        <row r="19">
          <cell r="R19">
            <v>10</v>
          </cell>
        </row>
        <row r="72">
          <cell r="I72">
            <v>0.26179938779914941</v>
          </cell>
        </row>
      </sheetData>
      <sheetData sheetId="3">
        <row r="2">
          <cell r="F2">
            <v>1</v>
          </cell>
        </row>
        <row r="3">
          <cell r="AG3">
            <v>10</v>
          </cell>
        </row>
        <row r="5">
          <cell r="K5">
            <v>13</v>
          </cell>
        </row>
        <row r="17">
          <cell r="E17">
            <v>6.5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"/>
      <sheetName val="EMPRUNT"/>
      <sheetName val="Produits"/>
      <sheetName val="Gestion"/>
      <sheetName val="Cptes Perso"/>
      <sheetName val="CLUB GYM"/>
      <sheetName val="CA PROD SECT"/>
      <sheetName val="Fruits"/>
      <sheetName val="Congés"/>
      <sheetName val="T° CUVE"/>
      <sheetName val="INTERVENTIONS"/>
      <sheetName val="Frais de déplacts"/>
      <sheetName val="Cout Tspt"/>
      <sheetName val="Gest Mat Prem"/>
      <sheetName val="TEST R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F1">
            <v>2</v>
          </cell>
        </row>
        <row r="2">
          <cell r="F2" t="str">
            <v>FRUITS</v>
          </cell>
        </row>
        <row r="3">
          <cell r="F3" t="str">
            <v>LEGUMES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5"/>
  <sheetViews>
    <sheetView tabSelected="1" zoomScaleNormal="100" workbookViewId="0">
      <selection activeCell="B7" sqref="B7"/>
    </sheetView>
  </sheetViews>
  <sheetFormatPr baseColWidth="10" defaultColWidth="11.5703125" defaultRowHeight="14.25" x14ac:dyDescent="0.2"/>
  <cols>
    <col min="1" max="1" width="20.7109375" style="2" customWidth="1"/>
    <col min="2" max="6" width="20.7109375" style="1" customWidth="1"/>
    <col min="7" max="16384" width="11.5703125" style="1"/>
  </cols>
  <sheetData>
    <row r="1" spans="1:6" s="3" customFormat="1" ht="21" customHeight="1" x14ac:dyDescent="0.25">
      <c r="A1" s="17" t="s">
        <v>30</v>
      </c>
      <c r="B1" s="17"/>
    </row>
    <row r="2" spans="1:6" s="3" customFormat="1" ht="21" customHeight="1" x14ac:dyDescent="0.25">
      <c r="A2" s="12" t="s">
        <v>29</v>
      </c>
      <c r="B2" s="15" t="s">
        <v>28</v>
      </c>
      <c r="D2" s="16" t="s">
        <v>27</v>
      </c>
      <c r="E2" s="16"/>
      <c r="F2" s="16"/>
    </row>
    <row r="3" spans="1:6" s="3" customFormat="1" ht="21" customHeight="1" x14ac:dyDescent="0.25">
      <c r="A3" s="6" t="s">
        <v>26</v>
      </c>
      <c r="B3" s="5">
        <v>2877.76</v>
      </c>
      <c r="D3" s="16"/>
      <c r="E3" s="16"/>
      <c r="F3" s="16"/>
    </row>
    <row r="4" spans="1:6" s="3" customFormat="1" ht="21" customHeight="1" x14ac:dyDescent="0.25">
      <c r="A4" s="6" t="s">
        <v>25</v>
      </c>
      <c r="B4" s="5">
        <v>2529.02</v>
      </c>
      <c r="D4" s="16"/>
      <c r="E4" s="16"/>
      <c r="F4" s="16"/>
    </row>
    <row r="5" spans="1:6" s="3" customFormat="1" ht="21" customHeight="1" x14ac:dyDescent="0.25">
      <c r="A5" s="6" t="s">
        <v>24</v>
      </c>
      <c r="B5" s="5">
        <v>3036.6</v>
      </c>
      <c r="D5" s="16"/>
      <c r="E5" s="16"/>
      <c r="F5" s="16"/>
    </row>
    <row r="6" spans="1:6" s="3" customFormat="1" ht="21" customHeight="1" x14ac:dyDescent="0.25">
      <c r="A6" s="6" t="s">
        <v>23</v>
      </c>
      <c r="B6" s="5">
        <v>4810</v>
      </c>
    </row>
    <row r="7" spans="1:6" s="3" customFormat="1" ht="21" customHeight="1" x14ac:dyDescent="0.25">
      <c r="A7" s="6" t="s">
        <v>22</v>
      </c>
      <c r="B7" s="5">
        <v>1977.9</v>
      </c>
      <c r="D7" s="14" t="s">
        <v>21</v>
      </c>
      <c r="E7" s="13"/>
      <c r="F7" s="13"/>
    </row>
    <row r="8" spans="1:6" s="3" customFormat="1" ht="21" customHeight="1" x14ac:dyDescent="0.25">
      <c r="A8" s="6" t="s">
        <v>20</v>
      </c>
      <c r="B8" s="5">
        <v>3220.28</v>
      </c>
      <c r="D8" s="15" t="s">
        <v>19</v>
      </c>
      <c r="E8" s="14" t="s">
        <v>18</v>
      </c>
      <c r="F8" s="13"/>
    </row>
    <row r="9" spans="1:6" s="3" customFormat="1" ht="21" customHeight="1" x14ac:dyDescent="0.25">
      <c r="A9" s="6" t="s">
        <v>17</v>
      </c>
      <c r="B9" s="5">
        <v>2217.52</v>
      </c>
      <c r="D9" s="12" t="s">
        <v>16</v>
      </c>
      <c r="E9" s="11"/>
      <c r="F9" s="10"/>
    </row>
    <row r="10" spans="1:6" s="3" customFormat="1" ht="21" customHeight="1" x14ac:dyDescent="0.25">
      <c r="A10" s="6" t="s">
        <v>15</v>
      </c>
      <c r="B10" s="5">
        <v>2817.15</v>
      </c>
      <c r="D10" s="12" t="s">
        <v>14</v>
      </c>
      <c r="E10" s="11"/>
      <c r="F10" s="10"/>
    </row>
    <row r="11" spans="1:6" s="3" customFormat="1" ht="21" customHeight="1" x14ac:dyDescent="0.25">
      <c r="A11" s="6" t="s">
        <v>13</v>
      </c>
      <c r="B11" s="5">
        <v>3327</v>
      </c>
      <c r="D11" s="12" t="s">
        <v>12</v>
      </c>
      <c r="E11" s="11"/>
      <c r="F11" s="10"/>
    </row>
    <row r="12" spans="1:6" s="3" customFormat="1" ht="21" customHeight="1" x14ac:dyDescent="0.25">
      <c r="A12" s="6" t="s">
        <v>11</v>
      </c>
      <c r="B12" s="5">
        <v>2284.11</v>
      </c>
      <c r="D12" s="12" t="s">
        <v>10</v>
      </c>
      <c r="E12" s="11"/>
      <c r="F12" s="10"/>
    </row>
    <row r="13" spans="1:6" s="3" customFormat="1" ht="21" customHeight="1" x14ac:dyDescent="0.25">
      <c r="A13" s="6" t="s">
        <v>9</v>
      </c>
      <c r="B13" s="5">
        <v>2009.28</v>
      </c>
      <c r="D13" s="12" t="s">
        <v>8</v>
      </c>
      <c r="E13" s="11"/>
      <c r="F13" s="10"/>
    </row>
    <row r="14" spans="1:6" s="3" customFormat="1" ht="21" customHeight="1" x14ac:dyDescent="0.25">
      <c r="A14" s="6" t="s">
        <v>7</v>
      </c>
      <c r="B14" s="5">
        <v>1903.77</v>
      </c>
      <c r="D14" s="9" t="s">
        <v>6</v>
      </c>
      <c r="E14" s="8"/>
      <c r="F14" s="7" t="s">
        <v>5</v>
      </c>
    </row>
    <row r="15" spans="1:6" s="3" customFormat="1" ht="21" customHeight="1" x14ac:dyDescent="0.25">
      <c r="A15" s="6" t="s">
        <v>4</v>
      </c>
      <c r="B15" s="5">
        <v>2703.55</v>
      </c>
    </row>
    <row r="16" spans="1:6" s="3" customFormat="1" ht="21" customHeight="1" x14ac:dyDescent="0.25">
      <c r="A16" s="6" t="s">
        <v>3</v>
      </c>
      <c r="B16" s="5">
        <v>3250.32</v>
      </c>
    </row>
    <row r="17" spans="1:2" s="3" customFormat="1" ht="21" customHeight="1" x14ac:dyDescent="0.25">
      <c r="A17" s="6" t="s">
        <v>2</v>
      </c>
      <c r="B17" s="5">
        <v>2766.44</v>
      </c>
    </row>
    <row r="18" spans="1:2" s="3" customFormat="1" ht="21" customHeight="1" x14ac:dyDescent="0.25">
      <c r="A18" s="6" t="s">
        <v>1</v>
      </c>
      <c r="B18" s="5">
        <v>4667.5</v>
      </c>
    </row>
    <row r="19" spans="1:2" s="3" customFormat="1" ht="21" customHeight="1" x14ac:dyDescent="0.25">
      <c r="A19" s="6" t="s">
        <v>0</v>
      </c>
      <c r="B19" s="5">
        <v>2009.4</v>
      </c>
    </row>
    <row r="20" spans="1:2" s="3" customFormat="1" ht="21" customHeight="1" x14ac:dyDescent="0.25">
      <c r="A20" s="4"/>
    </row>
    <row r="21" spans="1:2" s="3" customFormat="1" ht="21" customHeight="1" x14ac:dyDescent="0.25">
      <c r="A21" s="4"/>
    </row>
    <row r="22" spans="1:2" s="3" customFormat="1" ht="21" customHeight="1" x14ac:dyDescent="0.25">
      <c r="A22" s="4"/>
    </row>
    <row r="23" spans="1:2" s="3" customFormat="1" ht="21" customHeight="1" x14ac:dyDescent="0.25">
      <c r="A23" s="4"/>
    </row>
    <row r="24" spans="1:2" s="3" customFormat="1" ht="21" customHeight="1" x14ac:dyDescent="0.25">
      <c r="A24" s="4"/>
    </row>
    <row r="25" spans="1:2" s="3" customFormat="1" ht="21" customHeight="1" x14ac:dyDescent="0.25">
      <c r="A25" s="4"/>
    </row>
  </sheetData>
  <mergeCells count="9">
    <mergeCell ref="E10:F10"/>
    <mergeCell ref="E11:F11"/>
    <mergeCell ref="E12:F12"/>
    <mergeCell ref="E13:F13"/>
    <mergeCell ref="A1:B1"/>
    <mergeCell ref="D7:F7"/>
    <mergeCell ref="E8:F8"/>
    <mergeCell ref="D2:F5"/>
    <mergeCell ref="E9:F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&amp;L&amp;G&amp;C&amp;"Cambria,Gras italique"&amp;22&amp;K09+000Exercices sur les formules
Exercice n°1&amp;R&amp;G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36"/>
  <sheetViews>
    <sheetView zoomScaleNormal="100" workbookViewId="0">
      <selection activeCell="A7" sqref="A7:B7"/>
    </sheetView>
  </sheetViews>
  <sheetFormatPr baseColWidth="10" defaultColWidth="10.85546875" defaultRowHeight="14.25" x14ac:dyDescent="0.25"/>
  <cols>
    <col min="1" max="19" width="20.7109375" style="123" customWidth="1"/>
    <col min="20" max="16384" width="10.85546875" style="123"/>
  </cols>
  <sheetData>
    <row r="1" spans="1:21" ht="21" customHeight="1" x14ac:dyDescent="0.25">
      <c r="A1" s="163" t="s">
        <v>248</v>
      </c>
      <c r="B1" s="163" t="s">
        <v>247</v>
      </c>
      <c r="C1" s="163" t="s">
        <v>246</v>
      </c>
      <c r="D1" s="163" t="s">
        <v>241</v>
      </c>
      <c r="E1" s="163" t="s">
        <v>239</v>
      </c>
      <c r="F1" s="163" t="s">
        <v>237</v>
      </c>
      <c r="G1" s="163" t="s">
        <v>235</v>
      </c>
      <c r="H1" s="163" t="s">
        <v>233</v>
      </c>
      <c r="I1" s="163" t="s">
        <v>231</v>
      </c>
      <c r="J1" s="163" t="s">
        <v>228</v>
      </c>
    </row>
    <row r="2" spans="1:21" ht="21" customHeight="1" x14ac:dyDescent="0.25">
      <c r="A2" s="176" t="s">
        <v>215</v>
      </c>
      <c r="B2" s="176">
        <v>6</v>
      </c>
      <c r="C2" s="175">
        <v>35000</v>
      </c>
      <c r="D2" s="169"/>
      <c r="E2" s="174"/>
      <c r="F2" s="169"/>
      <c r="G2" s="169"/>
      <c r="H2" s="169"/>
      <c r="I2" s="169"/>
      <c r="J2" s="169"/>
    </row>
    <row r="3" spans="1:21" ht="21" customHeight="1" x14ac:dyDescent="0.25">
      <c r="A3" s="176" t="s">
        <v>214</v>
      </c>
      <c r="B3" s="176">
        <v>4</v>
      </c>
      <c r="C3" s="175">
        <v>38000</v>
      </c>
      <c r="D3" s="169"/>
      <c r="E3" s="174"/>
      <c r="F3" s="169"/>
      <c r="G3" s="169"/>
      <c r="H3" s="169"/>
      <c r="I3" s="169"/>
      <c r="J3" s="169"/>
    </row>
    <row r="4" spans="1:21" ht="21" customHeight="1" x14ac:dyDescent="0.25">
      <c r="A4" s="176" t="s">
        <v>213</v>
      </c>
      <c r="B4" s="176">
        <v>6</v>
      </c>
      <c r="C4" s="175">
        <v>18000</v>
      </c>
      <c r="D4" s="169"/>
      <c r="E4" s="174"/>
      <c r="F4" s="169"/>
      <c r="G4" s="169"/>
      <c r="H4" s="169"/>
      <c r="I4" s="169"/>
      <c r="J4" s="169"/>
    </row>
    <row r="5" spans="1:21" ht="21" customHeight="1" x14ac:dyDescent="0.25">
      <c r="A5" s="176" t="s">
        <v>114</v>
      </c>
      <c r="B5" s="176">
        <v>7</v>
      </c>
      <c r="C5" s="175">
        <v>38000</v>
      </c>
      <c r="D5" s="169"/>
      <c r="E5" s="174"/>
      <c r="F5" s="169"/>
      <c r="G5" s="169"/>
      <c r="H5" s="169"/>
      <c r="I5" s="169"/>
      <c r="J5" s="169"/>
    </row>
    <row r="6" spans="1:21" ht="21" customHeight="1" x14ac:dyDescent="0.25">
      <c r="A6" s="176" t="s">
        <v>212</v>
      </c>
      <c r="B6" s="176">
        <v>2</v>
      </c>
      <c r="C6" s="175">
        <v>20000</v>
      </c>
      <c r="D6" s="169"/>
      <c r="E6" s="174"/>
      <c r="F6" s="169"/>
      <c r="G6" s="169"/>
      <c r="H6" s="169"/>
      <c r="I6" s="169"/>
      <c r="J6" s="169"/>
      <c r="T6" s="173"/>
      <c r="U6" s="173"/>
    </row>
    <row r="7" spans="1:21" ht="21" customHeight="1" x14ac:dyDescent="0.25">
      <c r="A7" s="172" t="s">
        <v>245</v>
      </c>
      <c r="B7" s="171"/>
      <c r="C7" s="170"/>
      <c r="D7" s="169"/>
      <c r="E7" s="169"/>
      <c r="F7" s="169"/>
      <c r="G7" s="169"/>
      <c r="H7" s="169"/>
      <c r="I7" s="169"/>
      <c r="J7" s="169"/>
      <c r="T7" s="173"/>
      <c r="U7" s="173"/>
    </row>
    <row r="8" spans="1:21" ht="21" customHeight="1" x14ac:dyDescent="0.25">
      <c r="A8" s="172" t="s">
        <v>244</v>
      </c>
      <c r="B8" s="171"/>
      <c r="C8" s="170"/>
      <c r="D8" s="169"/>
      <c r="E8" s="169"/>
      <c r="F8" s="169"/>
      <c r="G8" s="169"/>
      <c r="H8" s="169"/>
      <c r="I8" s="169"/>
      <c r="J8" s="169"/>
      <c r="T8" s="124"/>
      <c r="U8" s="124"/>
    </row>
    <row r="9" spans="1:21" ht="21" customHeight="1" x14ac:dyDescent="0.25"/>
    <row r="10" spans="1:21" ht="21" customHeight="1" x14ac:dyDescent="0.25"/>
    <row r="11" spans="1:21" ht="21" customHeight="1" x14ac:dyDescent="0.25">
      <c r="B11" s="168" t="s">
        <v>223</v>
      </c>
      <c r="C11" s="168"/>
      <c r="D11" s="168"/>
      <c r="E11" s="168"/>
      <c r="F11" s="168"/>
      <c r="G11" s="168"/>
      <c r="H11" s="168"/>
      <c r="I11" s="168"/>
    </row>
    <row r="12" spans="1:21" ht="21" customHeight="1" x14ac:dyDescent="0.25">
      <c r="B12" s="167" t="s">
        <v>243</v>
      </c>
      <c r="C12" s="166" t="s">
        <v>242</v>
      </c>
      <c r="D12" s="166"/>
      <c r="E12" s="166"/>
      <c r="F12" s="166"/>
      <c r="G12" s="166"/>
      <c r="H12" s="166"/>
      <c r="I12" s="166"/>
    </row>
    <row r="13" spans="1:21" ht="21" customHeight="1" x14ac:dyDescent="0.25">
      <c r="B13" s="163" t="s">
        <v>241</v>
      </c>
      <c r="C13" s="162" t="s">
        <v>240</v>
      </c>
      <c r="D13" s="162"/>
      <c r="E13" s="162"/>
      <c r="F13" s="162"/>
      <c r="G13" s="162"/>
      <c r="H13" s="162"/>
      <c r="I13" s="162"/>
    </row>
    <row r="14" spans="1:21" ht="21" customHeight="1" x14ac:dyDescent="0.25">
      <c r="B14" s="163" t="s">
        <v>239</v>
      </c>
      <c r="C14" s="162" t="s">
        <v>238</v>
      </c>
      <c r="D14" s="162"/>
      <c r="E14" s="162"/>
      <c r="F14" s="162"/>
      <c r="G14" s="162"/>
      <c r="H14" s="162"/>
      <c r="I14" s="162"/>
    </row>
    <row r="15" spans="1:21" ht="21" customHeight="1" x14ac:dyDescent="0.25">
      <c r="B15" s="163" t="s">
        <v>237</v>
      </c>
      <c r="C15" s="162" t="s">
        <v>236</v>
      </c>
      <c r="D15" s="162"/>
      <c r="E15" s="162"/>
      <c r="F15" s="162"/>
      <c r="G15" s="162"/>
      <c r="H15" s="162"/>
      <c r="I15" s="162"/>
    </row>
    <row r="16" spans="1:21" ht="21" customHeight="1" x14ac:dyDescent="0.25">
      <c r="B16" s="163" t="s">
        <v>235</v>
      </c>
      <c r="C16" s="162" t="s">
        <v>234</v>
      </c>
      <c r="D16" s="162"/>
      <c r="E16" s="162"/>
      <c r="F16" s="162"/>
      <c r="G16" s="162"/>
      <c r="H16" s="162"/>
      <c r="I16" s="162"/>
    </row>
    <row r="17" spans="2:9" ht="21" customHeight="1" x14ac:dyDescent="0.25">
      <c r="B17" s="163" t="s">
        <v>233</v>
      </c>
      <c r="C17" s="162" t="s">
        <v>232</v>
      </c>
      <c r="D17" s="162"/>
      <c r="E17" s="162"/>
      <c r="F17" s="162"/>
      <c r="G17" s="162"/>
      <c r="H17" s="162"/>
      <c r="I17" s="162"/>
    </row>
    <row r="18" spans="2:9" ht="21" customHeight="1" x14ac:dyDescent="0.25">
      <c r="B18" s="164" t="s">
        <v>231</v>
      </c>
      <c r="C18" s="165" t="s">
        <v>230</v>
      </c>
      <c r="D18" s="165"/>
      <c r="E18" s="165"/>
      <c r="F18" s="165"/>
      <c r="G18" s="165"/>
      <c r="H18" s="165"/>
      <c r="I18" s="165"/>
    </row>
    <row r="19" spans="2:9" ht="21" customHeight="1" x14ac:dyDescent="0.25">
      <c r="B19" s="164"/>
      <c r="C19" s="162" t="s">
        <v>229</v>
      </c>
      <c r="D19" s="162"/>
      <c r="E19" s="162"/>
      <c r="F19" s="162"/>
      <c r="G19" s="162"/>
      <c r="H19" s="162"/>
      <c r="I19" s="162"/>
    </row>
    <row r="20" spans="2:9" ht="21" customHeight="1" x14ac:dyDescent="0.25">
      <c r="B20" s="163" t="s">
        <v>228</v>
      </c>
      <c r="C20" s="162" t="s">
        <v>227</v>
      </c>
      <c r="D20" s="162"/>
      <c r="E20" s="162"/>
      <c r="F20" s="162"/>
      <c r="G20" s="162"/>
      <c r="H20" s="162"/>
      <c r="I20" s="162"/>
    </row>
    <row r="21" spans="2:9" ht="21" customHeight="1" x14ac:dyDescent="0.25">
      <c r="B21" s="163" t="s">
        <v>222</v>
      </c>
      <c r="C21" s="162" t="s">
        <v>226</v>
      </c>
      <c r="D21" s="162"/>
      <c r="E21" s="162"/>
      <c r="F21" s="162"/>
      <c r="G21" s="162"/>
      <c r="H21" s="162"/>
      <c r="I21" s="162"/>
    </row>
    <row r="22" spans="2:9" ht="21" customHeight="1" x14ac:dyDescent="0.25">
      <c r="B22" s="163" t="s">
        <v>225</v>
      </c>
      <c r="C22" s="162" t="s">
        <v>224</v>
      </c>
      <c r="D22" s="162"/>
      <c r="E22" s="162"/>
      <c r="F22" s="162"/>
      <c r="G22" s="162"/>
      <c r="H22" s="162"/>
      <c r="I22" s="162"/>
    </row>
    <row r="23" spans="2:9" ht="21" customHeight="1" x14ac:dyDescent="0.25">
      <c r="B23" s="161" t="s">
        <v>223</v>
      </c>
      <c r="C23" s="160"/>
      <c r="D23" s="160"/>
      <c r="E23" s="160"/>
      <c r="F23" s="160"/>
      <c r="G23" s="160"/>
      <c r="H23" s="159"/>
      <c r="I23" s="152" t="s">
        <v>5</v>
      </c>
    </row>
    <row r="24" spans="2:9" ht="21" customHeight="1" x14ac:dyDescent="0.25"/>
    <row r="25" spans="2:9" ht="21" customHeight="1" x14ac:dyDescent="0.25"/>
    <row r="26" spans="2:9" ht="21" customHeight="1" x14ac:dyDescent="0.25">
      <c r="B26" s="9" t="s">
        <v>6</v>
      </c>
      <c r="C26" s="8">
        <f>'Exercice n°1'!E14</f>
        <v>0</v>
      </c>
      <c r="D26" s="7" t="s">
        <v>5</v>
      </c>
    </row>
    <row r="27" spans="2:9" ht="21" customHeight="1" x14ac:dyDescent="0.25">
      <c r="B27" s="23" t="s">
        <v>37</v>
      </c>
      <c r="C27" s="22">
        <f>'Exercice n°2'!G10</f>
        <v>0</v>
      </c>
      <c r="D27" s="21" t="s">
        <v>5</v>
      </c>
    </row>
    <row r="28" spans="2:9" ht="21" customHeight="1" x14ac:dyDescent="0.25">
      <c r="B28" s="158" t="s">
        <v>52</v>
      </c>
      <c r="C28" s="37">
        <f>'Exercice n°3'!G12</f>
        <v>0</v>
      </c>
      <c r="D28" s="36" t="s">
        <v>5</v>
      </c>
    </row>
    <row r="29" spans="2:9" ht="21" customHeight="1" x14ac:dyDescent="0.25">
      <c r="B29" s="157" t="s">
        <v>119</v>
      </c>
      <c r="C29" s="156">
        <f>'Exercice n°4'!F9</f>
        <v>0</v>
      </c>
      <c r="D29" s="71" t="s">
        <v>5</v>
      </c>
    </row>
    <row r="30" spans="2:9" ht="21" customHeight="1" x14ac:dyDescent="0.25">
      <c r="B30" s="59" t="s">
        <v>97</v>
      </c>
      <c r="C30" s="59">
        <f>'Exercice n°5'!G9</f>
        <v>0</v>
      </c>
      <c r="D30" s="58" t="s">
        <v>5</v>
      </c>
    </row>
    <row r="31" spans="2:9" ht="21" customHeight="1" x14ac:dyDescent="0.25">
      <c r="B31" s="92" t="s">
        <v>148</v>
      </c>
      <c r="C31" s="92">
        <f>'Exercice n°6'!F13</f>
        <v>0</v>
      </c>
      <c r="D31" s="91" t="s">
        <v>5</v>
      </c>
    </row>
    <row r="32" spans="2:9" ht="21" customHeight="1" x14ac:dyDescent="0.25">
      <c r="B32" s="102" t="s">
        <v>171</v>
      </c>
      <c r="C32" s="102">
        <f>'Exercice n°7'!F9</f>
        <v>0</v>
      </c>
      <c r="D32" s="101" t="s">
        <v>5</v>
      </c>
    </row>
    <row r="33" spans="2:4" ht="21" customHeight="1" x14ac:dyDescent="0.25">
      <c r="B33" s="155" t="s">
        <v>196</v>
      </c>
      <c r="C33" s="112">
        <f>'Exercice n°8'!K21</f>
        <v>0</v>
      </c>
      <c r="D33" s="112" t="s">
        <v>5</v>
      </c>
    </row>
    <row r="34" spans="2:4" ht="21" customHeight="1" x14ac:dyDescent="0.25">
      <c r="B34" s="154" t="s">
        <v>204</v>
      </c>
      <c r="C34" s="125">
        <f>'Exercice n°9'!E16</f>
        <v>0</v>
      </c>
      <c r="D34" s="125" t="s">
        <v>5</v>
      </c>
    </row>
    <row r="35" spans="2:4" ht="21" customHeight="1" x14ac:dyDescent="0.25">
      <c r="B35" s="153" t="s">
        <v>223</v>
      </c>
      <c r="C35" s="152">
        <f>H23</f>
        <v>0</v>
      </c>
      <c r="D35" s="152" t="s">
        <v>5</v>
      </c>
    </row>
    <row r="36" spans="2:4" ht="21" customHeight="1" x14ac:dyDescent="0.25">
      <c r="B36" s="151" t="s">
        <v>222</v>
      </c>
      <c r="C36" s="150">
        <f>SUM(C26:C35)</f>
        <v>0</v>
      </c>
      <c r="D36" s="150" t="s">
        <v>221</v>
      </c>
    </row>
  </sheetData>
  <mergeCells count="16">
    <mergeCell ref="C15:I15"/>
    <mergeCell ref="C16:I16"/>
    <mergeCell ref="C17:I17"/>
    <mergeCell ref="C18:I18"/>
    <mergeCell ref="C19:I19"/>
    <mergeCell ref="C20:I20"/>
    <mergeCell ref="B23:G23"/>
    <mergeCell ref="A7:B7"/>
    <mergeCell ref="A8:B8"/>
    <mergeCell ref="B11:I11"/>
    <mergeCell ref="C12:I12"/>
    <mergeCell ref="C13:I13"/>
    <mergeCell ref="C14:I14"/>
    <mergeCell ref="B18:B19"/>
    <mergeCell ref="C21:I21"/>
    <mergeCell ref="C22:I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&amp;L&amp;G&amp;C&amp;"Cambria,Gras italique"&amp;22&amp;K06+000Exercices sur les formules
Exercice n°10&amp;R&amp;G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16"/>
  <sheetViews>
    <sheetView zoomScaleNormal="100" workbookViewId="0">
      <selection activeCell="B7" sqref="B7"/>
    </sheetView>
  </sheetViews>
  <sheetFormatPr baseColWidth="10" defaultColWidth="11.5703125" defaultRowHeight="14.25" x14ac:dyDescent="0.2"/>
  <cols>
    <col min="1" max="8" width="20.7109375" style="1" customWidth="1"/>
    <col min="9" max="16384" width="11.5703125" style="1"/>
  </cols>
  <sheetData>
    <row r="1" spans="1:8" s="30" customFormat="1" ht="21" customHeight="1" x14ac:dyDescent="0.25">
      <c r="A1" s="31" t="s">
        <v>44</v>
      </c>
      <c r="B1" s="31" t="s">
        <v>29</v>
      </c>
      <c r="C1" s="31" t="s">
        <v>43</v>
      </c>
      <c r="D1" s="31" t="s">
        <v>28</v>
      </c>
      <c r="F1" s="3"/>
      <c r="G1" s="3"/>
      <c r="H1" s="3"/>
    </row>
    <row r="2" spans="1:8" s="3" customFormat="1" ht="21" customHeight="1" x14ac:dyDescent="0.25">
      <c r="A2" s="20">
        <v>43832</v>
      </c>
      <c r="B2" s="19" t="s">
        <v>32</v>
      </c>
      <c r="C2" s="19" t="s">
        <v>31</v>
      </c>
      <c r="D2" s="18">
        <v>11411</v>
      </c>
      <c r="F2" s="29" t="s">
        <v>27</v>
      </c>
      <c r="G2" s="29"/>
      <c r="H2" s="29"/>
    </row>
    <row r="3" spans="1:8" s="3" customFormat="1" ht="21" customHeight="1" x14ac:dyDescent="0.25">
      <c r="A3" s="20">
        <v>43835</v>
      </c>
      <c r="B3" s="19" t="s">
        <v>35</v>
      </c>
      <c r="C3" s="19" t="s">
        <v>31</v>
      </c>
      <c r="D3" s="18">
        <v>16074</v>
      </c>
      <c r="F3" s="29"/>
      <c r="G3" s="29"/>
      <c r="H3" s="29"/>
    </row>
    <row r="4" spans="1:8" s="3" customFormat="1" ht="21" customHeight="1" x14ac:dyDescent="0.25">
      <c r="A4" s="20">
        <v>43838</v>
      </c>
      <c r="B4" s="19" t="s">
        <v>42</v>
      </c>
      <c r="C4" s="19" t="s">
        <v>31</v>
      </c>
      <c r="D4" s="18">
        <v>13061</v>
      </c>
      <c r="F4" s="29"/>
      <c r="G4" s="29"/>
      <c r="H4" s="29"/>
    </row>
    <row r="5" spans="1:8" s="3" customFormat="1" ht="21" customHeight="1" x14ac:dyDescent="0.25">
      <c r="A5" s="20">
        <v>43841</v>
      </c>
      <c r="B5" s="19" t="s">
        <v>34</v>
      </c>
      <c r="C5" s="19" t="s">
        <v>33</v>
      </c>
      <c r="D5" s="18">
        <v>8756</v>
      </c>
    </row>
    <row r="6" spans="1:8" s="3" customFormat="1" ht="21" customHeight="1" x14ac:dyDescent="0.25">
      <c r="A6" s="20">
        <v>43844</v>
      </c>
      <c r="B6" s="19" t="s">
        <v>41</v>
      </c>
      <c r="C6" s="19" t="s">
        <v>33</v>
      </c>
      <c r="D6" s="18">
        <v>5249</v>
      </c>
      <c r="F6" s="28" t="s">
        <v>40</v>
      </c>
      <c r="G6" s="27"/>
      <c r="H6" s="27"/>
    </row>
    <row r="7" spans="1:8" s="3" customFormat="1" ht="21" customHeight="1" x14ac:dyDescent="0.25">
      <c r="A7" s="20">
        <v>43847</v>
      </c>
      <c r="B7" s="19" t="s">
        <v>35</v>
      </c>
      <c r="C7" s="19" t="s">
        <v>31</v>
      </c>
      <c r="D7" s="18">
        <v>17064</v>
      </c>
      <c r="F7" s="26"/>
      <c r="G7" s="26" t="s">
        <v>31</v>
      </c>
      <c r="H7" s="26" t="s">
        <v>33</v>
      </c>
    </row>
    <row r="8" spans="1:8" s="3" customFormat="1" ht="21" customHeight="1" x14ac:dyDescent="0.25">
      <c r="A8" s="20">
        <v>43850</v>
      </c>
      <c r="B8" s="19" t="s">
        <v>34</v>
      </c>
      <c r="C8" s="19" t="s">
        <v>33</v>
      </c>
      <c r="D8" s="18">
        <v>13138</v>
      </c>
      <c r="F8" s="19" t="s">
        <v>39</v>
      </c>
      <c r="G8" s="25"/>
      <c r="H8" s="25"/>
    </row>
    <row r="9" spans="1:8" s="3" customFormat="1" ht="21" customHeight="1" x14ac:dyDescent="0.25">
      <c r="A9" s="20">
        <v>43853</v>
      </c>
      <c r="B9" s="19" t="s">
        <v>35</v>
      </c>
      <c r="C9" s="19" t="s">
        <v>31</v>
      </c>
      <c r="D9" s="18">
        <v>5939</v>
      </c>
      <c r="F9" s="19" t="s">
        <v>38</v>
      </c>
      <c r="G9" s="24"/>
      <c r="H9" s="24"/>
    </row>
    <row r="10" spans="1:8" s="3" customFormat="1" ht="21" customHeight="1" x14ac:dyDescent="0.25">
      <c r="A10" s="20">
        <v>43856</v>
      </c>
      <c r="B10" s="19" t="s">
        <v>34</v>
      </c>
      <c r="C10" s="19" t="s">
        <v>33</v>
      </c>
      <c r="D10" s="18">
        <v>16169</v>
      </c>
      <c r="F10" s="23" t="s">
        <v>37</v>
      </c>
      <c r="G10" s="22"/>
      <c r="H10" s="21" t="s">
        <v>5</v>
      </c>
    </row>
    <row r="11" spans="1:8" s="3" customFormat="1" ht="21" customHeight="1" x14ac:dyDescent="0.25">
      <c r="A11" s="20">
        <v>43859</v>
      </c>
      <c r="B11" s="19" t="s">
        <v>36</v>
      </c>
      <c r="C11" s="19" t="s">
        <v>33</v>
      </c>
      <c r="D11" s="18">
        <v>7789</v>
      </c>
    </row>
    <row r="12" spans="1:8" s="3" customFormat="1" ht="21" customHeight="1" x14ac:dyDescent="0.25">
      <c r="A12" s="20">
        <v>43862</v>
      </c>
      <c r="B12" s="19" t="s">
        <v>34</v>
      </c>
      <c r="C12" s="19" t="s">
        <v>33</v>
      </c>
      <c r="D12" s="18">
        <v>9538</v>
      </c>
    </row>
    <row r="13" spans="1:8" s="3" customFormat="1" ht="21" customHeight="1" x14ac:dyDescent="0.25">
      <c r="A13" s="20">
        <v>43865</v>
      </c>
      <c r="B13" s="19" t="s">
        <v>32</v>
      </c>
      <c r="C13" s="19" t="s">
        <v>31</v>
      </c>
      <c r="D13" s="18">
        <v>13065</v>
      </c>
    </row>
    <row r="14" spans="1:8" s="3" customFormat="1" ht="21" customHeight="1" x14ac:dyDescent="0.25">
      <c r="A14" s="20">
        <v>43868</v>
      </c>
      <c r="B14" s="19" t="s">
        <v>35</v>
      </c>
      <c r="C14" s="19" t="s">
        <v>31</v>
      </c>
      <c r="D14" s="18">
        <v>8984</v>
      </c>
    </row>
    <row r="15" spans="1:8" s="3" customFormat="1" ht="21" customHeight="1" x14ac:dyDescent="0.25">
      <c r="A15" s="20">
        <v>43871</v>
      </c>
      <c r="B15" s="19" t="s">
        <v>34</v>
      </c>
      <c r="C15" s="19" t="s">
        <v>33</v>
      </c>
      <c r="D15" s="18">
        <v>16558</v>
      </c>
    </row>
    <row r="16" spans="1:8" s="3" customFormat="1" ht="21" customHeight="1" x14ac:dyDescent="0.25">
      <c r="A16" s="20">
        <v>43874</v>
      </c>
      <c r="B16" s="19" t="s">
        <v>32</v>
      </c>
      <c r="C16" s="19" t="s">
        <v>31</v>
      </c>
      <c r="D16" s="18">
        <v>10747</v>
      </c>
    </row>
  </sheetData>
  <mergeCells count="2">
    <mergeCell ref="F2:H4"/>
    <mergeCell ref="F6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&amp;L&amp;G&amp;C&amp;"Cambria,Gras italique"&amp;22&amp;K05+000Exercices sur les formules
Exercice n°2&amp;R&amp;G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2"/>
  <sheetViews>
    <sheetView zoomScaleNormal="100" workbookViewId="0">
      <selection activeCell="B7" sqref="B7"/>
    </sheetView>
  </sheetViews>
  <sheetFormatPr baseColWidth="10" defaultColWidth="11.5703125" defaultRowHeight="14.25" x14ac:dyDescent="0.2"/>
  <cols>
    <col min="1" max="1" width="20.7109375" style="2" customWidth="1"/>
    <col min="2" max="3" width="20.7109375" style="32" customWidth="1"/>
    <col min="4" max="8" width="20.7109375" style="1" customWidth="1"/>
    <col min="9" max="16384" width="11.5703125" style="1"/>
  </cols>
  <sheetData>
    <row r="1" spans="1:8" s="47" customFormat="1" ht="21" customHeight="1" x14ac:dyDescent="0.2">
      <c r="A1" s="44" t="s">
        <v>69</v>
      </c>
      <c r="B1" s="44" t="s">
        <v>68</v>
      </c>
      <c r="C1" s="44" t="s">
        <v>67</v>
      </c>
    </row>
    <row r="2" spans="1:8" s="32" customFormat="1" ht="21" customHeight="1" x14ac:dyDescent="0.2">
      <c r="A2" s="35" t="s">
        <v>46</v>
      </c>
      <c r="B2" s="34" t="s">
        <v>66</v>
      </c>
      <c r="C2" s="33">
        <v>862.25</v>
      </c>
      <c r="E2" s="46" t="s">
        <v>27</v>
      </c>
      <c r="F2" s="46"/>
      <c r="G2" s="46"/>
      <c r="H2" s="46"/>
    </row>
    <row r="3" spans="1:8" s="32" customFormat="1" ht="21" customHeight="1" x14ac:dyDescent="0.2">
      <c r="A3" s="35" t="s">
        <v>49</v>
      </c>
      <c r="B3" s="34" t="s">
        <v>65</v>
      </c>
      <c r="C3" s="33">
        <v>194.85</v>
      </c>
      <c r="E3" s="46"/>
      <c r="F3" s="46"/>
      <c r="G3" s="46"/>
      <c r="H3" s="46"/>
    </row>
    <row r="4" spans="1:8" s="32" customFormat="1" ht="21" customHeight="1" x14ac:dyDescent="0.2">
      <c r="A4" s="35" t="s">
        <v>46</v>
      </c>
      <c r="B4" s="34" t="s">
        <v>64</v>
      </c>
      <c r="C4" s="33">
        <v>224.39</v>
      </c>
      <c r="E4" s="46"/>
      <c r="F4" s="46"/>
      <c r="G4" s="46"/>
      <c r="H4" s="46"/>
    </row>
    <row r="5" spans="1:8" s="32" customFormat="1" ht="21" customHeight="1" x14ac:dyDescent="0.2">
      <c r="A5" s="35" t="s">
        <v>46</v>
      </c>
      <c r="B5" s="34" t="s">
        <v>45</v>
      </c>
      <c r="C5" s="33">
        <v>366.79</v>
      </c>
    </row>
    <row r="6" spans="1:8" s="32" customFormat="1" ht="21" customHeight="1" x14ac:dyDescent="0.2">
      <c r="A6" s="35" t="s">
        <v>49</v>
      </c>
      <c r="B6" s="34" t="s">
        <v>63</v>
      </c>
      <c r="C6" s="33">
        <v>587.72</v>
      </c>
    </row>
    <row r="7" spans="1:8" s="32" customFormat="1" ht="21" customHeight="1" x14ac:dyDescent="0.2">
      <c r="A7" s="35" t="s">
        <v>46</v>
      </c>
      <c r="B7" s="34" t="s">
        <v>62</v>
      </c>
      <c r="C7" s="33">
        <v>611.07000000000005</v>
      </c>
    </row>
    <row r="8" spans="1:8" s="32" customFormat="1" ht="21" customHeight="1" x14ac:dyDescent="0.2">
      <c r="A8" s="35" t="s">
        <v>49</v>
      </c>
      <c r="B8" s="34" t="s">
        <v>61</v>
      </c>
      <c r="C8" s="33">
        <v>461.68</v>
      </c>
      <c r="E8" s="39" t="s">
        <v>60</v>
      </c>
      <c r="F8" s="38"/>
      <c r="G8" s="38"/>
      <c r="H8" s="45"/>
    </row>
    <row r="9" spans="1:8" s="32" customFormat="1" ht="21" customHeight="1" x14ac:dyDescent="0.2">
      <c r="A9" s="35" t="s">
        <v>46</v>
      </c>
      <c r="B9" s="34" t="s">
        <v>59</v>
      </c>
      <c r="C9" s="33">
        <v>903.59</v>
      </c>
      <c r="E9" s="44"/>
      <c r="F9" s="44" t="s">
        <v>58</v>
      </c>
      <c r="G9" s="44" t="s">
        <v>57</v>
      </c>
      <c r="H9" s="44" t="s">
        <v>56</v>
      </c>
    </row>
    <row r="10" spans="1:8" s="32" customFormat="1" ht="21" customHeight="1" x14ac:dyDescent="0.2">
      <c r="A10" s="35" t="s">
        <v>46</v>
      </c>
      <c r="B10" s="34" t="s">
        <v>55</v>
      </c>
      <c r="C10" s="33">
        <v>300.39</v>
      </c>
      <c r="E10" s="34" t="s">
        <v>46</v>
      </c>
      <c r="F10" s="42"/>
      <c r="G10" s="43"/>
      <c r="H10" s="42"/>
    </row>
    <row r="11" spans="1:8" s="32" customFormat="1" ht="21" customHeight="1" x14ac:dyDescent="0.2">
      <c r="A11" s="35" t="s">
        <v>46</v>
      </c>
      <c r="B11" s="34" t="s">
        <v>54</v>
      </c>
      <c r="C11" s="33">
        <v>1292.1300000000001</v>
      </c>
      <c r="E11" s="34" t="s">
        <v>49</v>
      </c>
      <c r="F11" s="40"/>
      <c r="G11" s="41"/>
      <c r="H11" s="40"/>
    </row>
    <row r="12" spans="1:8" s="32" customFormat="1" ht="21" customHeight="1" x14ac:dyDescent="0.2">
      <c r="A12" s="35" t="s">
        <v>49</v>
      </c>
      <c r="B12" s="34" t="s">
        <v>53</v>
      </c>
      <c r="C12" s="33">
        <v>691.23</v>
      </c>
      <c r="E12" s="39" t="s">
        <v>52</v>
      </c>
      <c r="F12" s="38"/>
      <c r="G12" s="37"/>
      <c r="H12" s="36" t="s">
        <v>5</v>
      </c>
    </row>
    <row r="13" spans="1:8" s="32" customFormat="1" ht="21" customHeight="1" x14ac:dyDescent="0.2">
      <c r="A13" s="35" t="s">
        <v>46</v>
      </c>
      <c r="B13" s="34" t="s">
        <v>51</v>
      </c>
      <c r="C13" s="33">
        <v>252.76</v>
      </c>
    </row>
    <row r="14" spans="1:8" s="32" customFormat="1" ht="21" customHeight="1" x14ac:dyDescent="0.2">
      <c r="A14" s="35" t="s">
        <v>49</v>
      </c>
      <c r="B14" s="34" t="s">
        <v>50</v>
      </c>
      <c r="C14" s="33">
        <v>940.64</v>
      </c>
    </row>
    <row r="15" spans="1:8" s="32" customFormat="1" ht="21" customHeight="1" x14ac:dyDescent="0.2">
      <c r="A15" s="35" t="s">
        <v>49</v>
      </c>
      <c r="B15" s="34" t="s">
        <v>48</v>
      </c>
      <c r="C15" s="33">
        <v>1115.8399999999999</v>
      </c>
    </row>
    <row r="16" spans="1:8" s="32" customFormat="1" ht="21" customHeight="1" x14ac:dyDescent="0.2">
      <c r="A16" s="35" t="s">
        <v>46</v>
      </c>
      <c r="B16" s="34" t="s">
        <v>47</v>
      </c>
      <c r="C16" s="33">
        <v>1266.29</v>
      </c>
    </row>
    <row r="17" spans="1:3" s="32" customFormat="1" ht="21" customHeight="1" x14ac:dyDescent="0.2">
      <c r="A17" s="35" t="s">
        <v>46</v>
      </c>
      <c r="B17" s="34" t="s">
        <v>45</v>
      </c>
      <c r="C17" s="33">
        <v>577.29</v>
      </c>
    </row>
    <row r="18" spans="1:3" s="32" customFormat="1" ht="21" customHeight="1" x14ac:dyDescent="0.2">
      <c r="A18" s="35" t="s">
        <v>46</v>
      </c>
      <c r="B18" s="34" t="s">
        <v>45</v>
      </c>
      <c r="C18" s="33">
        <v>694</v>
      </c>
    </row>
    <row r="19" spans="1:3" s="32" customFormat="1" ht="21" customHeight="1" x14ac:dyDescent="0.2">
      <c r="A19" s="2"/>
    </row>
    <row r="20" spans="1:3" s="32" customFormat="1" ht="21" customHeight="1" x14ac:dyDescent="0.2">
      <c r="A20" s="2"/>
    </row>
    <row r="21" spans="1:3" s="32" customFormat="1" ht="21" customHeight="1" x14ac:dyDescent="0.2">
      <c r="A21" s="2"/>
    </row>
    <row r="22" spans="1:3" s="32" customFormat="1" ht="21" customHeight="1" x14ac:dyDescent="0.2">
      <c r="A22" s="2"/>
    </row>
    <row r="23" spans="1:3" s="32" customFormat="1" ht="21" customHeight="1" x14ac:dyDescent="0.2">
      <c r="A23" s="2"/>
    </row>
    <row r="24" spans="1:3" s="32" customFormat="1" ht="21" customHeight="1" x14ac:dyDescent="0.2">
      <c r="A24" s="2"/>
    </row>
    <row r="25" spans="1:3" s="32" customFormat="1" ht="21" customHeight="1" x14ac:dyDescent="0.2">
      <c r="A25" s="2"/>
    </row>
    <row r="26" spans="1:3" s="32" customFormat="1" ht="21" customHeight="1" x14ac:dyDescent="0.2">
      <c r="A26" s="2"/>
    </row>
    <row r="27" spans="1:3" s="32" customFormat="1" ht="21" customHeight="1" x14ac:dyDescent="0.2">
      <c r="A27" s="2"/>
    </row>
    <row r="28" spans="1:3" s="32" customFormat="1" ht="21" customHeight="1" x14ac:dyDescent="0.2">
      <c r="A28" s="2"/>
    </row>
    <row r="29" spans="1:3" s="32" customFormat="1" ht="21" customHeight="1" x14ac:dyDescent="0.2">
      <c r="A29" s="2"/>
    </row>
    <row r="30" spans="1:3" s="32" customFormat="1" ht="21" customHeight="1" x14ac:dyDescent="0.2">
      <c r="A30" s="2"/>
    </row>
    <row r="31" spans="1:3" s="32" customFormat="1" ht="21" customHeight="1" x14ac:dyDescent="0.2">
      <c r="A31" s="2"/>
    </row>
    <row r="32" spans="1:3" s="32" customFormat="1" ht="21" customHeight="1" x14ac:dyDescent="0.2">
      <c r="A32" s="2"/>
    </row>
  </sheetData>
  <mergeCells count="3">
    <mergeCell ref="E2:H4"/>
    <mergeCell ref="E8:H8"/>
    <mergeCell ref="E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&amp;L&amp;G&amp;C&amp;"Cambria,Gras italique"&amp;22&amp;K07+000Exercices sur les formules
Exercice n°3&amp;R&amp;G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38"/>
  <sheetViews>
    <sheetView zoomScaleNormal="100" workbookViewId="0">
      <selection activeCell="B7" sqref="B7"/>
    </sheetView>
  </sheetViews>
  <sheetFormatPr baseColWidth="10" defaultRowHeight="14.25" x14ac:dyDescent="0.2"/>
  <cols>
    <col min="1" max="1" width="36.140625" style="1" bestFit="1" customWidth="1"/>
    <col min="2" max="2" width="20.7109375" style="48" customWidth="1"/>
    <col min="3" max="5" width="20.7109375" style="1" customWidth="1"/>
    <col min="6" max="6" width="23.5703125" style="1" bestFit="1" customWidth="1"/>
    <col min="7" max="8" width="20.7109375" style="1" customWidth="1"/>
    <col min="9" max="16384" width="11.42578125" style="1"/>
  </cols>
  <sheetData>
    <row r="1" spans="1:8" ht="21" customHeight="1" x14ac:dyDescent="0.2">
      <c r="A1" s="65" t="s">
        <v>103</v>
      </c>
      <c r="B1" s="66" t="s">
        <v>110</v>
      </c>
      <c r="C1" s="65" t="s">
        <v>102</v>
      </c>
      <c r="D1" s="64" t="s">
        <v>101</v>
      </c>
    </row>
    <row r="2" spans="1:8" ht="21" customHeight="1" x14ac:dyDescent="0.2">
      <c r="A2" s="56" t="s">
        <v>109</v>
      </c>
      <c r="B2" s="57">
        <v>29275</v>
      </c>
      <c r="C2" s="56" t="s">
        <v>70</v>
      </c>
      <c r="D2" s="55">
        <v>18</v>
      </c>
      <c r="F2" s="63" t="s">
        <v>27</v>
      </c>
      <c r="G2" s="63"/>
      <c r="H2" s="63"/>
    </row>
    <row r="3" spans="1:8" ht="21" customHeight="1" x14ac:dyDescent="0.2">
      <c r="A3" s="56" t="s">
        <v>108</v>
      </c>
      <c r="B3" s="57">
        <v>34533</v>
      </c>
      <c r="C3" s="56" t="s">
        <v>70</v>
      </c>
      <c r="D3" s="55">
        <v>17</v>
      </c>
      <c r="F3" s="63"/>
      <c r="G3" s="63"/>
      <c r="H3" s="63"/>
    </row>
    <row r="4" spans="1:8" ht="21" customHeight="1" x14ac:dyDescent="0.2">
      <c r="A4" s="56" t="s">
        <v>107</v>
      </c>
      <c r="B4" s="57">
        <v>34954</v>
      </c>
      <c r="C4" s="56" t="s">
        <v>70</v>
      </c>
      <c r="D4" s="55">
        <v>8</v>
      </c>
    </row>
    <row r="5" spans="1:8" ht="21" customHeight="1" x14ac:dyDescent="0.2">
      <c r="A5" s="56" t="s">
        <v>106</v>
      </c>
      <c r="B5" s="57">
        <v>32859</v>
      </c>
      <c r="C5" s="56" t="s">
        <v>70</v>
      </c>
      <c r="D5" s="55">
        <v>3</v>
      </c>
      <c r="F5" s="62" t="s">
        <v>105</v>
      </c>
      <c r="G5" s="62"/>
      <c r="H5" s="62"/>
    </row>
    <row r="6" spans="1:8" ht="21" customHeight="1" x14ac:dyDescent="0.2">
      <c r="A6" s="56" t="s">
        <v>104</v>
      </c>
      <c r="B6" s="57">
        <v>35471</v>
      </c>
      <c r="C6" s="56" t="s">
        <v>70</v>
      </c>
      <c r="D6" s="55">
        <v>4</v>
      </c>
      <c r="F6" s="61" t="s">
        <v>103</v>
      </c>
      <c r="G6" s="61" t="s">
        <v>102</v>
      </c>
      <c r="H6" s="61" t="s">
        <v>101</v>
      </c>
    </row>
    <row r="7" spans="1:8" ht="21" customHeight="1" x14ac:dyDescent="0.2">
      <c r="A7" s="56" t="s">
        <v>100</v>
      </c>
      <c r="B7" s="57">
        <v>34405</v>
      </c>
      <c r="C7" s="56" t="s">
        <v>70</v>
      </c>
      <c r="D7" s="55">
        <v>11</v>
      </c>
      <c r="F7" s="51" t="s">
        <v>99</v>
      </c>
      <c r="G7" s="60"/>
      <c r="H7" s="60"/>
    </row>
    <row r="8" spans="1:8" ht="21" customHeight="1" x14ac:dyDescent="0.2">
      <c r="A8" s="56" t="s">
        <v>99</v>
      </c>
      <c r="B8" s="57">
        <v>35987</v>
      </c>
      <c r="C8" s="56" t="s">
        <v>70</v>
      </c>
      <c r="D8" s="55">
        <v>19</v>
      </c>
      <c r="F8" s="51" t="s">
        <v>83</v>
      </c>
      <c r="G8" s="60"/>
      <c r="H8" s="60"/>
    </row>
    <row r="9" spans="1:8" ht="21" customHeight="1" x14ac:dyDescent="0.2">
      <c r="A9" s="56" t="s">
        <v>98</v>
      </c>
      <c r="B9" s="57">
        <v>33211</v>
      </c>
      <c r="C9" s="56" t="s">
        <v>70</v>
      </c>
      <c r="D9" s="55">
        <v>20</v>
      </c>
      <c r="F9" s="59" t="s">
        <v>97</v>
      </c>
      <c r="G9" s="59"/>
      <c r="H9" s="58" t="s">
        <v>5</v>
      </c>
    </row>
    <row r="10" spans="1:8" ht="21" customHeight="1" x14ac:dyDescent="0.2">
      <c r="A10" s="56" t="s">
        <v>96</v>
      </c>
      <c r="B10" s="57">
        <v>33318</v>
      </c>
      <c r="C10" s="56" t="s">
        <v>72</v>
      </c>
      <c r="D10" s="55">
        <v>16</v>
      </c>
    </row>
    <row r="11" spans="1:8" ht="21" customHeight="1" x14ac:dyDescent="0.2">
      <c r="A11" s="56" t="s">
        <v>95</v>
      </c>
      <c r="B11" s="57">
        <v>35327</v>
      </c>
      <c r="C11" s="56" t="s">
        <v>70</v>
      </c>
      <c r="D11" s="55">
        <v>20</v>
      </c>
    </row>
    <row r="12" spans="1:8" ht="21" customHeight="1" x14ac:dyDescent="0.2">
      <c r="A12" s="56" t="s">
        <v>94</v>
      </c>
      <c r="B12" s="57">
        <v>35415</v>
      </c>
      <c r="C12" s="56" t="s">
        <v>72</v>
      </c>
      <c r="D12" s="55">
        <v>3</v>
      </c>
    </row>
    <row r="13" spans="1:8" ht="21" customHeight="1" x14ac:dyDescent="0.2">
      <c r="A13" s="56" t="s">
        <v>93</v>
      </c>
      <c r="B13" s="57">
        <v>34614</v>
      </c>
      <c r="C13" s="56" t="s">
        <v>72</v>
      </c>
      <c r="D13" s="55">
        <v>0</v>
      </c>
    </row>
    <row r="14" spans="1:8" ht="21" customHeight="1" x14ac:dyDescent="0.2">
      <c r="A14" s="56" t="s">
        <v>92</v>
      </c>
      <c r="B14" s="57">
        <v>34925</v>
      </c>
      <c r="C14" s="56" t="s">
        <v>72</v>
      </c>
      <c r="D14" s="55">
        <v>16</v>
      </c>
    </row>
    <row r="15" spans="1:8" ht="21" customHeight="1" x14ac:dyDescent="0.2">
      <c r="A15" s="56" t="s">
        <v>91</v>
      </c>
      <c r="B15" s="57">
        <v>34810</v>
      </c>
      <c r="C15" s="56" t="s">
        <v>70</v>
      </c>
      <c r="D15" s="55">
        <v>11</v>
      </c>
    </row>
    <row r="16" spans="1:8" ht="21" customHeight="1" x14ac:dyDescent="0.2">
      <c r="A16" s="56" t="s">
        <v>90</v>
      </c>
      <c r="B16" s="57">
        <v>32802</v>
      </c>
      <c r="C16" s="56" t="s">
        <v>70</v>
      </c>
      <c r="D16" s="55">
        <v>2</v>
      </c>
    </row>
    <row r="17" spans="1:4" ht="21" customHeight="1" x14ac:dyDescent="0.2">
      <c r="A17" s="56" t="s">
        <v>89</v>
      </c>
      <c r="B17" s="57">
        <v>36045</v>
      </c>
      <c r="C17" s="56" t="s">
        <v>70</v>
      </c>
      <c r="D17" s="55">
        <v>18</v>
      </c>
    </row>
    <row r="18" spans="1:4" ht="21" customHeight="1" x14ac:dyDescent="0.2">
      <c r="A18" s="56" t="s">
        <v>88</v>
      </c>
      <c r="B18" s="57">
        <v>33947</v>
      </c>
      <c r="C18" s="56" t="s">
        <v>72</v>
      </c>
      <c r="D18" s="55">
        <v>0</v>
      </c>
    </row>
    <row r="19" spans="1:4" ht="21" customHeight="1" x14ac:dyDescent="0.2">
      <c r="A19" s="56" t="s">
        <v>87</v>
      </c>
      <c r="B19" s="57">
        <v>35198</v>
      </c>
      <c r="C19" s="56" t="s">
        <v>72</v>
      </c>
      <c r="D19" s="55">
        <v>4</v>
      </c>
    </row>
    <row r="20" spans="1:4" ht="21" customHeight="1" x14ac:dyDescent="0.2">
      <c r="A20" s="56" t="s">
        <v>86</v>
      </c>
      <c r="B20" s="57">
        <v>35468</v>
      </c>
      <c r="C20" s="56" t="s">
        <v>72</v>
      </c>
      <c r="D20" s="55">
        <v>4</v>
      </c>
    </row>
    <row r="21" spans="1:4" ht="21" customHeight="1" x14ac:dyDescent="0.2">
      <c r="A21" s="56" t="s">
        <v>85</v>
      </c>
      <c r="B21" s="57">
        <v>34856</v>
      </c>
      <c r="C21" s="56" t="s">
        <v>72</v>
      </c>
      <c r="D21" s="55">
        <v>7</v>
      </c>
    </row>
    <row r="22" spans="1:4" ht="21" customHeight="1" x14ac:dyDescent="0.2">
      <c r="A22" s="56" t="s">
        <v>84</v>
      </c>
      <c r="B22" s="57">
        <v>32937</v>
      </c>
      <c r="C22" s="56" t="s">
        <v>70</v>
      </c>
      <c r="D22" s="55">
        <v>14</v>
      </c>
    </row>
    <row r="23" spans="1:4" ht="21" customHeight="1" x14ac:dyDescent="0.2">
      <c r="A23" s="56" t="s">
        <v>83</v>
      </c>
      <c r="B23" s="57">
        <v>35298</v>
      </c>
      <c r="C23" s="56" t="s">
        <v>72</v>
      </c>
      <c r="D23" s="55">
        <v>1</v>
      </c>
    </row>
    <row r="24" spans="1:4" ht="21" customHeight="1" x14ac:dyDescent="0.2">
      <c r="A24" s="56" t="s">
        <v>82</v>
      </c>
      <c r="B24" s="57">
        <v>35081</v>
      </c>
      <c r="C24" s="56" t="s">
        <v>72</v>
      </c>
      <c r="D24" s="55">
        <v>11</v>
      </c>
    </row>
    <row r="25" spans="1:4" ht="21" customHeight="1" x14ac:dyDescent="0.2">
      <c r="A25" s="56" t="s">
        <v>81</v>
      </c>
      <c r="B25" s="57">
        <v>34683</v>
      </c>
      <c r="C25" s="56" t="s">
        <v>72</v>
      </c>
      <c r="D25" s="55">
        <v>5</v>
      </c>
    </row>
    <row r="26" spans="1:4" ht="21" customHeight="1" x14ac:dyDescent="0.2">
      <c r="A26" s="56" t="s">
        <v>80</v>
      </c>
      <c r="B26" s="57">
        <v>32250</v>
      </c>
      <c r="C26" s="56" t="s">
        <v>72</v>
      </c>
      <c r="D26" s="55">
        <v>19</v>
      </c>
    </row>
    <row r="27" spans="1:4" ht="21" customHeight="1" x14ac:dyDescent="0.2">
      <c r="A27" s="56" t="s">
        <v>79</v>
      </c>
      <c r="B27" s="57">
        <v>35229</v>
      </c>
      <c r="C27" s="56" t="s">
        <v>72</v>
      </c>
      <c r="D27" s="55">
        <v>18</v>
      </c>
    </row>
    <row r="28" spans="1:4" ht="21" customHeight="1" x14ac:dyDescent="0.2">
      <c r="A28" s="56" t="s">
        <v>78</v>
      </c>
      <c r="B28" s="57">
        <v>34201</v>
      </c>
      <c r="C28" s="56" t="s">
        <v>70</v>
      </c>
      <c r="D28" s="55">
        <v>20</v>
      </c>
    </row>
    <row r="29" spans="1:4" ht="21" customHeight="1" x14ac:dyDescent="0.2">
      <c r="A29" s="56" t="s">
        <v>77</v>
      </c>
      <c r="B29" s="57">
        <v>32282</v>
      </c>
      <c r="C29" s="56" t="s">
        <v>70</v>
      </c>
      <c r="D29" s="55">
        <v>20</v>
      </c>
    </row>
    <row r="30" spans="1:4" ht="21" customHeight="1" x14ac:dyDescent="0.2">
      <c r="A30" s="56" t="s">
        <v>76</v>
      </c>
      <c r="B30" s="57">
        <v>35218</v>
      </c>
      <c r="C30" s="56" t="s">
        <v>72</v>
      </c>
      <c r="D30" s="55">
        <v>1</v>
      </c>
    </row>
    <row r="31" spans="1:4" ht="21" customHeight="1" x14ac:dyDescent="0.2">
      <c r="A31" s="56" t="s">
        <v>75</v>
      </c>
      <c r="B31" s="57">
        <v>34188</v>
      </c>
      <c r="C31" s="56" t="s">
        <v>70</v>
      </c>
      <c r="D31" s="55">
        <v>20</v>
      </c>
    </row>
    <row r="32" spans="1:4" ht="21" customHeight="1" x14ac:dyDescent="0.2">
      <c r="A32" s="56" t="s">
        <v>74</v>
      </c>
      <c r="B32" s="57">
        <v>33850</v>
      </c>
      <c r="C32" s="56" t="s">
        <v>70</v>
      </c>
      <c r="D32" s="55">
        <v>1</v>
      </c>
    </row>
    <row r="33" spans="1:4" ht="21" customHeight="1" x14ac:dyDescent="0.2">
      <c r="A33" s="56" t="s">
        <v>73</v>
      </c>
      <c r="B33" s="57">
        <v>35758</v>
      </c>
      <c r="C33" s="56" t="s">
        <v>72</v>
      </c>
      <c r="D33" s="55">
        <v>1</v>
      </c>
    </row>
    <row r="34" spans="1:4" ht="21" customHeight="1" x14ac:dyDescent="0.2">
      <c r="A34" s="53" t="s">
        <v>71</v>
      </c>
      <c r="B34" s="54">
        <v>35035</v>
      </c>
      <c r="C34" s="53" t="s">
        <v>70</v>
      </c>
      <c r="D34" s="51">
        <v>15</v>
      </c>
    </row>
    <row r="35" spans="1:4" ht="15.75" x14ac:dyDescent="0.2">
      <c r="A35" s="51"/>
      <c r="B35" s="52"/>
      <c r="C35" s="51"/>
      <c r="D35" s="51"/>
    </row>
    <row r="36" spans="1:4" ht="15.75" x14ac:dyDescent="0.2">
      <c r="A36" s="49"/>
      <c r="B36" s="50"/>
      <c r="C36" s="49"/>
      <c r="D36" s="49"/>
    </row>
    <row r="37" spans="1:4" ht="15.75" x14ac:dyDescent="0.2">
      <c r="A37" s="49"/>
      <c r="B37" s="50"/>
      <c r="C37" s="49"/>
      <c r="D37" s="49"/>
    </row>
    <row r="38" spans="1:4" ht="15.75" x14ac:dyDescent="0.2">
      <c r="A38" s="49"/>
      <c r="B38" s="50"/>
      <c r="C38" s="49"/>
      <c r="D38" s="49"/>
    </row>
  </sheetData>
  <mergeCells count="2">
    <mergeCell ref="F2:H3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&amp;L&amp;G&amp;C&amp;"Cambria,Gras italique"&amp;22&amp;K06+000Exercices sur les formules
Exercice n°5&amp;R&amp;G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17"/>
  <sheetViews>
    <sheetView zoomScaleNormal="100" workbookViewId="0">
      <selection activeCell="B7" sqref="B7"/>
    </sheetView>
  </sheetViews>
  <sheetFormatPr baseColWidth="10" defaultColWidth="11.5703125" defaultRowHeight="14.25" x14ac:dyDescent="0.2"/>
  <cols>
    <col min="1" max="1" width="20.7109375" style="1" customWidth="1"/>
    <col min="2" max="2" width="20.7109375" style="2" customWidth="1"/>
    <col min="3" max="3" width="20.7109375" style="1" customWidth="1"/>
    <col min="4" max="5" width="20.7109375" style="2" customWidth="1"/>
    <col min="6" max="7" width="20.7109375" style="1" customWidth="1"/>
    <col min="8" max="16384" width="11.5703125" style="1"/>
  </cols>
  <sheetData>
    <row r="1" spans="1:8" ht="21" customHeight="1" x14ac:dyDescent="0.2">
      <c r="A1" s="87">
        <v>43983</v>
      </c>
      <c r="B1" s="87"/>
      <c r="C1" s="86"/>
    </row>
    <row r="2" spans="1:8" ht="21" customHeight="1" x14ac:dyDescent="0.2">
      <c r="D2" s="84" t="s">
        <v>27</v>
      </c>
      <c r="E2" s="84"/>
      <c r="F2" s="84"/>
      <c r="G2" s="84"/>
    </row>
    <row r="3" spans="1:8" s="83" customFormat="1" ht="21" customHeight="1" x14ac:dyDescent="0.25">
      <c r="A3" s="85" t="s">
        <v>132</v>
      </c>
      <c r="B3" s="85" t="s">
        <v>131</v>
      </c>
      <c r="C3" s="82"/>
      <c r="D3" s="84"/>
      <c r="E3" s="84"/>
      <c r="F3" s="84"/>
      <c r="G3" s="84"/>
    </row>
    <row r="4" spans="1:8" ht="21" customHeight="1" x14ac:dyDescent="0.2">
      <c r="A4" s="70">
        <v>56856.800000000003</v>
      </c>
      <c r="B4" s="69" t="s">
        <v>130</v>
      </c>
      <c r="C4" s="82"/>
      <c r="D4" s="83"/>
      <c r="E4" s="83"/>
      <c r="F4" s="83"/>
      <c r="G4" s="83"/>
    </row>
    <row r="5" spans="1:8" ht="21" customHeight="1" x14ac:dyDescent="0.2">
      <c r="A5" s="70">
        <v>56620.480000000003</v>
      </c>
      <c r="B5" s="69" t="s">
        <v>129</v>
      </c>
      <c r="C5" s="82"/>
      <c r="D5" s="81" t="s">
        <v>128</v>
      </c>
      <c r="E5" s="80"/>
      <c r="F5" s="80"/>
      <c r="G5" s="80"/>
    </row>
    <row r="6" spans="1:8" ht="21" customHeight="1" x14ac:dyDescent="0.2">
      <c r="A6" s="70">
        <v>43053.920000000006</v>
      </c>
      <c r="B6" s="69" t="s">
        <v>127</v>
      </c>
      <c r="C6" s="68"/>
      <c r="D6" s="79" t="s">
        <v>19</v>
      </c>
      <c r="E6" s="79"/>
      <c r="F6" s="78" t="s">
        <v>126</v>
      </c>
      <c r="G6" s="78" t="s">
        <v>125</v>
      </c>
    </row>
    <row r="7" spans="1:8" ht="21" customHeight="1" x14ac:dyDescent="0.2">
      <c r="A7" s="70">
        <v>32032.000000000004</v>
      </c>
      <c r="B7" s="69" t="s">
        <v>124</v>
      </c>
      <c r="C7" s="68"/>
      <c r="D7" s="77" t="s">
        <v>123</v>
      </c>
      <c r="E7" s="77"/>
      <c r="F7" s="76"/>
      <c r="G7" s="75"/>
      <c r="H7" s="67"/>
    </row>
    <row r="8" spans="1:8" ht="21" customHeight="1" x14ac:dyDescent="0.2">
      <c r="A8" s="70">
        <v>54420.800000000003</v>
      </c>
      <c r="B8" s="69" t="s">
        <v>122</v>
      </c>
      <c r="C8" s="68"/>
      <c r="D8" s="77" t="s">
        <v>121</v>
      </c>
      <c r="E8" s="77"/>
      <c r="F8" s="76"/>
      <c r="G8" s="75"/>
      <c r="H8" s="67"/>
    </row>
    <row r="9" spans="1:8" ht="21" customHeight="1" x14ac:dyDescent="0.2">
      <c r="A9" s="70">
        <v>57261.120000000003</v>
      </c>
      <c r="B9" s="69" t="s">
        <v>120</v>
      </c>
      <c r="C9" s="68"/>
      <c r="D9" s="74" t="s">
        <v>119</v>
      </c>
      <c r="E9" s="73"/>
      <c r="F9" s="72"/>
      <c r="G9" s="71" t="s">
        <v>5</v>
      </c>
      <c r="H9" s="67"/>
    </row>
    <row r="10" spans="1:8" ht="21" customHeight="1" x14ac:dyDescent="0.2">
      <c r="A10" s="70">
        <v>61149.760000000009</v>
      </c>
      <c r="B10" s="69" t="s">
        <v>118</v>
      </c>
      <c r="C10" s="68"/>
      <c r="D10" s="1"/>
      <c r="E10" s="1"/>
      <c r="H10" s="67"/>
    </row>
    <row r="11" spans="1:8" ht="21" customHeight="1" x14ac:dyDescent="0.2">
      <c r="A11" s="70">
        <v>46197.760000000002</v>
      </c>
      <c r="B11" s="69" t="s">
        <v>117</v>
      </c>
      <c r="C11" s="68"/>
      <c r="D11" s="1"/>
      <c r="E11" s="1"/>
      <c r="H11" s="67"/>
    </row>
    <row r="12" spans="1:8" ht="21" customHeight="1" x14ac:dyDescent="0.2">
      <c r="A12" s="70">
        <v>52670.240000000005</v>
      </c>
      <c r="B12" s="69" t="s">
        <v>116</v>
      </c>
      <c r="C12" s="68"/>
      <c r="H12" s="67"/>
    </row>
    <row r="13" spans="1:8" ht="21" customHeight="1" x14ac:dyDescent="0.2">
      <c r="A13" s="70">
        <v>64728.160000000003</v>
      </c>
      <c r="B13" s="69" t="s">
        <v>115</v>
      </c>
      <c r="C13" s="68"/>
      <c r="H13" s="67"/>
    </row>
    <row r="14" spans="1:8" ht="21" customHeight="1" x14ac:dyDescent="0.2">
      <c r="A14" s="70">
        <v>51744.000000000007</v>
      </c>
      <c r="B14" s="69" t="s">
        <v>114</v>
      </c>
      <c r="C14" s="68"/>
      <c r="H14" s="67"/>
    </row>
    <row r="15" spans="1:8" ht="21" customHeight="1" x14ac:dyDescent="0.2">
      <c r="A15" s="70">
        <v>44923.200000000004</v>
      </c>
      <c r="B15" s="69" t="s">
        <v>113</v>
      </c>
      <c r="C15" s="68"/>
      <c r="H15" s="67"/>
    </row>
    <row r="16" spans="1:8" ht="21" customHeight="1" x14ac:dyDescent="0.2">
      <c r="A16" s="70">
        <v>43568.000000000007</v>
      </c>
      <c r="B16" s="69" t="s">
        <v>112</v>
      </c>
      <c r="C16" s="68"/>
      <c r="H16" s="67"/>
    </row>
    <row r="17" spans="1:8" ht="21" customHeight="1" x14ac:dyDescent="0.2">
      <c r="A17" s="70">
        <v>57897</v>
      </c>
      <c r="B17" s="69" t="s">
        <v>111</v>
      </c>
      <c r="C17" s="68"/>
      <c r="H17" s="67"/>
    </row>
  </sheetData>
  <mergeCells count="7">
    <mergeCell ref="D9:E9"/>
    <mergeCell ref="D2:G3"/>
    <mergeCell ref="A1:B1"/>
    <mergeCell ref="D6:E6"/>
    <mergeCell ref="D7:E7"/>
    <mergeCell ref="D8:E8"/>
    <mergeCell ref="D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&amp;L&amp;G&amp;C&amp;"Cambria,Gras italique"&amp;22&amp;K08+000Exercices sur les formules
Exercice n°4&amp;R&amp;G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25"/>
  <sheetViews>
    <sheetView zoomScaleNormal="100" workbookViewId="0">
      <selection activeCell="B7" sqref="B7"/>
    </sheetView>
  </sheetViews>
  <sheetFormatPr baseColWidth="10" defaultColWidth="11.5703125" defaultRowHeight="14.25" x14ac:dyDescent="0.25"/>
  <cols>
    <col min="1" max="1" width="25.7109375" style="4" customWidth="1"/>
    <col min="2" max="3" width="25.7109375" style="3" customWidth="1"/>
    <col min="4" max="7" width="25.7109375" style="88" customWidth="1"/>
    <col min="8" max="16384" width="11.5703125" style="88"/>
  </cols>
  <sheetData>
    <row r="1" spans="1:11" s="98" customFormat="1" ht="21" customHeight="1" x14ac:dyDescent="0.25">
      <c r="A1" s="99" t="s">
        <v>169</v>
      </c>
      <c r="B1" s="99" t="s">
        <v>168</v>
      </c>
      <c r="C1" s="99" t="s">
        <v>167</v>
      </c>
      <c r="D1" s="83"/>
      <c r="E1" s="83"/>
      <c r="F1" s="3"/>
      <c r="G1" s="3"/>
    </row>
    <row r="2" spans="1:11" ht="21" customHeight="1" x14ac:dyDescent="0.25">
      <c r="A2" s="6" t="s">
        <v>166</v>
      </c>
      <c r="B2" s="90" t="s">
        <v>137</v>
      </c>
      <c r="C2" s="89">
        <v>14</v>
      </c>
      <c r="D2" s="3"/>
      <c r="E2" s="97" t="s">
        <v>27</v>
      </c>
      <c r="F2" s="97"/>
      <c r="G2" s="97"/>
    </row>
    <row r="3" spans="1:11" ht="21" customHeight="1" x14ac:dyDescent="0.25">
      <c r="A3" s="6" t="s">
        <v>165</v>
      </c>
      <c r="B3" s="90" t="s">
        <v>133</v>
      </c>
      <c r="C3" s="89"/>
      <c r="D3" s="3"/>
      <c r="E3" s="97"/>
      <c r="F3" s="97"/>
      <c r="G3" s="97"/>
      <c r="H3" s="98"/>
      <c r="I3" s="98"/>
      <c r="J3" s="98"/>
      <c r="K3" s="98"/>
    </row>
    <row r="4" spans="1:11" ht="21" customHeight="1" x14ac:dyDescent="0.25">
      <c r="A4" s="6" t="s">
        <v>164</v>
      </c>
      <c r="B4" s="90" t="s">
        <v>137</v>
      </c>
      <c r="C4" s="89">
        <v>13</v>
      </c>
      <c r="D4" s="3"/>
      <c r="E4" s="97"/>
      <c r="F4" s="97"/>
      <c r="G4" s="97"/>
    </row>
    <row r="5" spans="1:11" ht="21" customHeight="1" x14ac:dyDescent="0.25">
      <c r="A5" s="6" t="s">
        <v>163</v>
      </c>
      <c r="B5" s="90" t="s">
        <v>137</v>
      </c>
      <c r="C5" s="89">
        <v>9</v>
      </c>
      <c r="D5" s="3"/>
      <c r="E5" s="3"/>
      <c r="F5" s="3"/>
      <c r="G5" s="3"/>
    </row>
    <row r="6" spans="1:11" ht="21" customHeight="1" x14ac:dyDescent="0.25">
      <c r="A6" s="6" t="s">
        <v>162</v>
      </c>
      <c r="B6" s="90" t="s">
        <v>133</v>
      </c>
      <c r="C6" s="89">
        <v>8</v>
      </c>
      <c r="D6" s="3"/>
      <c r="E6" s="17" t="s">
        <v>161</v>
      </c>
      <c r="F6" s="17"/>
      <c r="G6" s="17"/>
    </row>
    <row r="7" spans="1:11" ht="21" customHeight="1" x14ac:dyDescent="0.25">
      <c r="A7" s="6" t="s">
        <v>160</v>
      </c>
      <c r="B7" s="90" t="s">
        <v>133</v>
      </c>
      <c r="C7" s="89">
        <v>11</v>
      </c>
      <c r="D7" s="3"/>
      <c r="E7" s="96" t="s">
        <v>19</v>
      </c>
      <c r="F7" s="96"/>
      <c r="G7" s="95" t="s">
        <v>18</v>
      </c>
    </row>
    <row r="8" spans="1:11" ht="21" customHeight="1" x14ac:dyDescent="0.25">
      <c r="A8" s="6" t="s">
        <v>159</v>
      </c>
      <c r="B8" s="90" t="s">
        <v>137</v>
      </c>
      <c r="C8" s="89">
        <v>14</v>
      </c>
      <c r="D8" s="3"/>
      <c r="E8" s="94" t="s">
        <v>158</v>
      </c>
      <c r="F8" s="94"/>
      <c r="G8" s="93"/>
    </row>
    <row r="9" spans="1:11" ht="21" customHeight="1" x14ac:dyDescent="0.25">
      <c r="A9" s="6" t="s">
        <v>157</v>
      </c>
      <c r="B9" s="90" t="s">
        <v>137</v>
      </c>
      <c r="C9" s="89">
        <v>10</v>
      </c>
      <c r="D9" s="3"/>
      <c r="E9" s="94" t="s">
        <v>156</v>
      </c>
      <c r="F9" s="94"/>
      <c r="G9" s="93"/>
    </row>
    <row r="10" spans="1:11" ht="21" customHeight="1" x14ac:dyDescent="0.25">
      <c r="A10" s="6" t="s">
        <v>155</v>
      </c>
      <c r="B10" s="90" t="s">
        <v>133</v>
      </c>
      <c r="C10" s="89">
        <v>8</v>
      </c>
      <c r="D10" s="3"/>
      <c r="E10" s="94" t="s">
        <v>154</v>
      </c>
      <c r="F10" s="94"/>
      <c r="G10" s="93"/>
    </row>
    <row r="11" spans="1:11" ht="21" customHeight="1" x14ac:dyDescent="0.25">
      <c r="A11" s="6" t="s">
        <v>153</v>
      </c>
      <c r="B11" s="90" t="s">
        <v>133</v>
      </c>
      <c r="C11" s="89" t="s">
        <v>142</v>
      </c>
      <c r="D11" s="3"/>
      <c r="E11" s="94" t="s">
        <v>152</v>
      </c>
      <c r="F11" s="94"/>
      <c r="G11" s="93"/>
    </row>
    <row r="12" spans="1:11" ht="21" customHeight="1" x14ac:dyDescent="0.25">
      <c r="A12" s="6" t="s">
        <v>151</v>
      </c>
      <c r="B12" s="90" t="s">
        <v>137</v>
      </c>
      <c r="C12" s="89">
        <v>6</v>
      </c>
      <c r="D12" s="3"/>
      <c r="E12" s="94" t="s">
        <v>150</v>
      </c>
      <c r="F12" s="94"/>
      <c r="G12" s="93"/>
    </row>
    <row r="13" spans="1:11" ht="21" customHeight="1" x14ac:dyDescent="0.25">
      <c r="A13" s="6" t="s">
        <v>149</v>
      </c>
      <c r="B13" s="90" t="s">
        <v>133</v>
      </c>
      <c r="C13" s="89">
        <v>10</v>
      </c>
      <c r="D13" s="3"/>
      <c r="E13" s="92" t="s">
        <v>148</v>
      </c>
      <c r="F13" s="92"/>
      <c r="G13" s="91" t="s">
        <v>5</v>
      </c>
    </row>
    <row r="14" spans="1:11" ht="21" customHeight="1" x14ac:dyDescent="0.25">
      <c r="A14" s="6" t="s">
        <v>147</v>
      </c>
      <c r="B14" s="90" t="s">
        <v>137</v>
      </c>
      <c r="C14" s="89">
        <v>14</v>
      </c>
      <c r="D14" s="3"/>
      <c r="E14" s="3"/>
    </row>
    <row r="15" spans="1:11" ht="21" customHeight="1" x14ac:dyDescent="0.25">
      <c r="A15" s="6" t="s">
        <v>146</v>
      </c>
      <c r="B15" s="90" t="s">
        <v>133</v>
      </c>
      <c r="C15" s="89">
        <v>7</v>
      </c>
      <c r="D15" s="3"/>
      <c r="E15" s="3"/>
    </row>
    <row r="16" spans="1:11" ht="21" customHeight="1" x14ac:dyDescent="0.25">
      <c r="A16" s="6" t="s">
        <v>145</v>
      </c>
      <c r="B16" s="90" t="s">
        <v>137</v>
      </c>
      <c r="C16" s="89">
        <v>8</v>
      </c>
      <c r="D16" s="3"/>
      <c r="E16" s="3"/>
    </row>
    <row r="17" spans="1:5" ht="21" customHeight="1" x14ac:dyDescent="0.25">
      <c r="A17" s="6" t="s">
        <v>144</v>
      </c>
      <c r="B17" s="90" t="s">
        <v>133</v>
      </c>
      <c r="C17" s="89"/>
      <c r="D17" s="3"/>
      <c r="E17" s="3"/>
    </row>
    <row r="18" spans="1:5" ht="21" customHeight="1" x14ac:dyDescent="0.25">
      <c r="A18" s="6" t="s">
        <v>143</v>
      </c>
      <c r="B18" s="90" t="s">
        <v>137</v>
      </c>
      <c r="C18" s="89" t="s">
        <v>142</v>
      </c>
      <c r="D18" s="3"/>
      <c r="E18" s="3"/>
    </row>
    <row r="19" spans="1:5" ht="21" customHeight="1" x14ac:dyDescent="0.25">
      <c r="A19" s="6" t="s">
        <v>141</v>
      </c>
      <c r="B19" s="90" t="s">
        <v>133</v>
      </c>
      <c r="C19" s="89"/>
      <c r="D19" s="3"/>
      <c r="E19" s="3"/>
    </row>
    <row r="20" spans="1:5" ht="21" customHeight="1" x14ac:dyDescent="0.25">
      <c r="A20" s="6" t="s">
        <v>140</v>
      </c>
      <c r="B20" s="90" t="s">
        <v>137</v>
      </c>
      <c r="C20" s="89">
        <v>8</v>
      </c>
      <c r="D20" s="3"/>
      <c r="E20" s="3"/>
    </row>
    <row r="21" spans="1:5" ht="21" customHeight="1" x14ac:dyDescent="0.25">
      <c r="A21" s="6" t="s">
        <v>139</v>
      </c>
      <c r="B21" s="90" t="s">
        <v>133</v>
      </c>
      <c r="C21" s="89">
        <v>8</v>
      </c>
      <c r="D21" s="3"/>
      <c r="E21" s="3"/>
    </row>
    <row r="22" spans="1:5" ht="21" customHeight="1" x14ac:dyDescent="0.25">
      <c r="A22" s="6" t="s">
        <v>138</v>
      </c>
      <c r="B22" s="90" t="s">
        <v>137</v>
      </c>
      <c r="C22" s="89" t="s">
        <v>136</v>
      </c>
      <c r="D22" s="3"/>
      <c r="E22" s="3"/>
    </row>
    <row r="23" spans="1:5" ht="21" customHeight="1" x14ac:dyDescent="0.25">
      <c r="A23" s="6" t="s">
        <v>135</v>
      </c>
      <c r="B23" s="90" t="s">
        <v>133</v>
      </c>
      <c r="C23" s="89">
        <v>16</v>
      </c>
      <c r="D23" s="3"/>
      <c r="E23" s="3"/>
    </row>
    <row r="24" spans="1:5" ht="21" customHeight="1" x14ac:dyDescent="0.25">
      <c r="A24" s="6" t="s">
        <v>134</v>
      </c>
      <c r="B24" s="90" t="s">
        <v>133</v>
      </c>
      <c r="C24" s="89">
        <v>10</v>
      </c>
      <c r="D24" s="3"/>
      <c r="E24" s="3"/>
    </row>
    <row r="25" spans="1:5" ht="21" customHeight="1" x14ac:dyDescent="0.25"/>
  </sheetData>
  <mergeCells count="8">
    <mergeCell ref="E2:G4"/>
    <mergeCell ref="E6:G6"/>
    <mergeCell ref="E12:F12"/>
    <mergeCell ref="E7:F7"/>
    <mergeCell ref="E8:F8"/>
    <mergeCell ref="E9:F9"/>
    <mergeCell ref="E10:F10"/>
    <mergeCell ref="E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&amp;L&amp;G&amp;C&amp;"Cambria,Gras italique"&amp;22&amp;K09+000Exercices sur les formules
Exercice n°6&amp;R&amp;G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13"/>
  <sheetViews>
    <sheetView zoomScaleNormal="100" workbookViewId="0">
      <selection activeCell="B7" sqref="B7"/>
    </sheetView>
  </sheetViews>
  <sheetFormatPr baseColWidth="10" defaultColWidth="11.42578125" defaultRowHeight="14.25" x14ac:dyDescent="0.2"/>
  <cols>
    <col min="1" max="7" width="20.7109375" style="1" customWidth="1"/>
    <col min="8" max="16384" width="11.42578125" style="1"/>
  </cols>
  <sheetData>
    <row r="1" spans="1:7" s="83" customFormat="1" ht="21" customHeight="1" x14ac:dyDescent="0.25">
      <c r="A1" s="106" t="s">
        <v>183</v>
      </c>
      <c r="B1" s="106" t="s">
        <v>182</v>
      </c>
      <c r="C1" s="106" t="s">
        <v>181</v>
      </c>
      <c r="E1" s="105" t="s">
        <v>27</v>
      </c>
      <c r="F1" s="105"/>
      <c r="G1" s="105"/>
    </row>
    <row r="2" spans="1:7" s="3" customFormat="1" ht="21" customHeight="1" x14ac:dyDescent="0.25">
      <c r="A2" s="19" t="s">
        <v>180</v>
      </c>
      <c r="B2" s="19">
        <v>1</v>
      </c>
      <c r="C2" s="100"/>
      <c r="E2" s="105"/>
      <c r="F2" s="105"/>
      <c r="G2" s="105"/>
    </row>
    <row r="3" spans="1:7" s="3" customFormat="1" ht="21" customHeight="1" x14ac:dyDescent="0.25">
      <c r="A3" s="19" t="s">
        <v>179</v>
      </c>
      <c r="B3" s="19">
        <v>6</v>
      </c>
      <c r="C3" s="100"/>
      <c r="E3" s="105"/>
      <c r="F3" s="105"/>
      <c r="G3" s="105"/>
    </row>
    <row r="4" spans="1:7" s="3" customFormat="1" ht="21" customHeight="1" x14ac:dyDescent="0.25">
      <c r="A4" s="19" t="s">
        <v>178</v>
      </c>
      <c r="B4" s="19">
        <v>0</v>
      </c>
      <c r="C4" s="100"/>
    </row>
    <row r="5" spans="1:7" s="3" customFormat="1" ht="21" customHeight="1" x14ac:dyDescent="0.25">
      <c r="A5" s="19" t="s">
        <v>114</v>
      </c>
      <c r="B5" s="19">
        <v>2</v>
      </c>
      <c r="C5" s="100"/>
      <c r="E5" s="104" t="s">
        <v>177</v>
      </c>
      <c r="F5" s="104"/>
      <c r="G5" s="104"/>
    </row>
    <row r="6" spans="1:7" s="3" customFormat="1" ht="21" customHeight="1" x14ac:dyDescent="0.25">
      <c r="A6" s="19" t="s">
        <v>176</v>
      </c>
      <c r="B6" s="19">
        <v>2</v>
      </c>
      <c r="C6" s="100"/>
      <c r="E6" s="103" t="s">
        <v>175</v>
      </c>
      <c r="F6" s="103"/>
      <c r="G6" s="103"/>
    </row>
    <row r="7" spans="1:7" s="3" customFormat="1" ht="21" customHeight="1" x14ac:dyDescent="0.25">
      <c r="A7" s="19" t="s">
        <v>174</v>
      </c>
      <c r="B7" s="19">
        <v>3</v>
      </c>
      <c r="C7" s="100"/>
      <c r="E7" s="103"/>
      <c r="F7" s="103"/>
      <c r="G7" s="103"/>
    </row>
    <row r="8" spans="1:7" s="3" customFormat="1" ht="21" customHeight="1" x14ac:dyDescent="0.25">
      <c r="A8" s="19" t="s">
        <v>173</v>
      </c>
      <c r="B8" s="19">
        <v>5</v>
      </c>
      <c r="C8" s="100"/>
      <c r="E8" s="103"/>
      <c r="F8" s="103"/>
      <c r="G8" s="103"/>
    </row>
    <row r="9" spans="1:7" s="3" customFormat="1" ht="21" customHeight="1" x14ac:dyDescent="0.25">
      <c r="A9" s="19" t="s">
        <v>172</v>
      </c>
      <c r="B9" s="19">
        <v>0</v>
      </c>
      <c r="C9" s="100"/>
      <c r="E9" s="102" t="s">
        <v>171</v>
      </c>
      <c r="F9" s="102"/>
      <c r="G9" s="101" t="s">
        <v>5</v>
      </c>
    </row>
    <row r="10" spans="1:7" s="3" customFormat="1" ht="21" customHeight="1" x14ac:dyDescent="0.25">
      <c r="A10" s="19" t="s">
        <v>170</v>
      </c>
      <c r="B10" s="19">
        <v>0</v>
      </c>
      <c r="C10" s="100"/>
    </row>
    <row r="11" spans="1:7" s="3" customFormat="1" ht="21" customHeight="1" x14ac:dyDescent="0.25"/>
    <row r="12" spans="1:7" s="3" customFormat="1" ht="21" customHeight="1" x14ac:dyDescent="0.2">
      <c r="E12" s="1"/>
      <c r="F12" s="1"/>
      <c r="G12" s="1"/>
    </row>
    <row r="13" spans="1:7" s="3" customFormat="1" ht="21" customHeight="1" x14ac:dyDescent="0.2">
      <c r="C13" s="1"/>
      <c r="E13" s="1"/>
      <c r="F13" s="1"/>
      <c r="G13" s="1"/>
    </row>
  </sheetData>
  <mergeCells count="3">
    <mergeCell ref="E6:G8"/>
    <mergeCell ref="E1:G3"/>
    <mergeCell ref="E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&amp;L&amp;G&amp;C&amp;"Cambria,Gras italique"&amp;22&amp;K05+000Exercices sur les formules
Exercice n°7&amp;R&amp;G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239"/>
  <sheetViews>
    <sheetView topLeftCell="B1" zoomScaleNormal="100" workbookViewId="0">
      <selection activeCell="B7" sqref="B7"/>
    </sheetView>
  </sheetViews>
  <sheetFormatPr baseColWidth="10" defaultColWidth="11.5703125" defaultRowHeight="14.25" x14ac:dyDescent="0.2"/>
  <cols>
    <col min="1" max="1" width="20.7109375" style="1" customWidth="1"/>
    <col min="2" max="3" width="20.7109375" style="32" customWidth="1"/>
    <col min="4" max="4" width="20.7109375" style="107" customWidth="1"/>
    <col min="5" max="12" width="20.7109375" style="1" customWidth="1"/>
    <col min="13" max="16384" width="11.5703125" style="1"/>
  </cols>
  <sheetData>
    <row r="1" spans="1:12" ht="21" customHeight="1" x14ac:dyDescent="0.2">
      <c r="A1" s="122" t="s">
        <v>203</v>
      </c>
      <c r="B1" s="122" t="s">
        <v>197</v>
      </c>
      <c r="C1" s="122" t="s">
        <v>202</v>
      </c>
      <c r="D1" s="121" t="s">
        <v>28</v>
      </c>
    </row>
    <row r="2" spans="1:12" ht="21" customHeight="1" x14ac:dyDescent="0.2">
      <c r="A2" s="111">
        <v>42736</v>
      </c>
      <c r="B2" s="110" t="s">
        <v>186</v>
      </c>
      <c r="C2" s="110" t="s">
        <v>185</v>
      </c>
      <c r="D2" s="109">
        <v>65.685900000000004</v>
      </c>
      <c r="F2" s="120" t="s">
        <v>27</v>
      </c>
      <c r="G2" s="120"/>
      <c r="H2" s="120"/>
      <c r="I2" s="120"/>
      <c r="J2" s="120"/>
      <c r="K2" s="120"/>
      <c r="L2" s="120"/>
    </row>
    <row r="3" spans="1:12" ht="21" customHeight="1" x14ac:dyDescent="0.2">
      <c r="A3" s="111">
        <v>42737</v>
      </c>
      <c r="B3" s="110" t="s">
        <v>193</v>
      </c>
      <c r="C3" s="110" t="s">
        <v>129</v>
      </c>
      <c r="D3" s="109">
        <v>131.94839999999999</v>
      </c>
      <c r="F3" s="120"/>
      <c r="G3" s="120"/>
      <c r="H3" s="120"/>
      <c r="I3" s="120"/>
      <c r="J3" s="120"/>
      <c r="K3" s="120"/>
      <c r="L3" s="120"/>
    </row>
    <row r="4" spans="1:12" ht="21" customHeight="1" x14ac:dyDescent="0.2">
      <c r="A4" s="111">
        <v>42737</v>
      </c>
      <c r="B4" s="110" t="s">
        <v>186</v>
      </c>
      <c r="C4" s="110" t="s">
        <v>129</v>
      </c>
      <c r="D4" s="109">
        <v>60.75</v>
      </c>
      <c r="F4" s="120"/>
      <c r="G4" s="120"/>
      <c r="H4" s="120"/>
      <c r="I4" s="120"/>
      <c r="J4" s="120"/>
      <c r="K4" s="120"/>
      <c r="L4" s="120"/>
    </row>
    <row r="5" spans="1:12" ht="21" customHeight="1" x14ac:dyDescent="0.2">
      <c r="A5" s="111">
        <v>42737</v>
      </c>
      <c r="B5" s="110" t="s">
        <v>187</v>
      </c>
      <c r="C5" s="110" t="s">
        <v>185</v>
      </c>
      <c r="D5" s="109">
        <v>173.13</v>
      </c>
    </row>
    <row r="6" spans="1:12" ht="21" customHeight="1" x14ac:dyDescent="0.2">
      <c r="A6" s="111">
        <v>42740</v>
      </c>
      <c r="B6" s="110" t="s">
        <v>190</v>
      </c>
      <c r="C6" s="110" t="s">
        <v>129</v>
      </c>
      <c r="D6" s="109">
        <v>142.35</v>
      </c>
    </row>
    <row r="7" spans="1:12" ht="21" customHeight="1" x14ac:dyDescent="0.2">
      <c r="A7" s="111">
        <v>42742</v>
      </c>
      <c r="B7" s="110" t="s">
        <v>186</v>
      </c>
      <c r="C7" s="110" t="s">
        <v>185</v>
      </c>
      <c r="D7" s="109">
        <v>145.1875</v>
      </c>
      <c r="F7" s="118" t="s">
        <v>201</v>
      </c>
      <c r="G7" s="118"/>
      <c r="H7" s="118"/>
      <c r="I7" s="118"/>
      <c r="J7" s="118"/>
      <c r="K7" s="118"/>
      <c r="L7" s="118"/>
    </row>
    <row r="8" spans="1:12" ht="21" customHeight="1" x14ac:dyDescent="0.2">
      <c r="A8" s="111">
        <v>42742</v>
      </c>
      <c r="B8" s="110" t="s">
        <v>195</v>
      </c>
      <c r="C8" s="110" t="s">
        <v>185</v>
      </c>
      <c r="D8" s="109">
        <v>114.8875</v>
      </c>
      <c r="F8" s="119"/>
      <c r="G8" s="118" t="s">
        <v>200</v>
      </c>
      <c r="H8" s="118"/>
      <c r="I8" s="118" t="s">
        <v>199</v>
      </c>
      <c r="J8" s="118"/>
      <c r="K8" s="118" t="s">
        <v>198</v>
      </c>
      <c r="L8" s="118"/>
    </row>
    <row r="9" spans="1:12" ht="21" customHeight="1" x14ac:dyDescent="0.2">
      <c r="A9" s="111">
        <v>42745</v>
      </c>
      <c r="B9" s="110" t="s">
        <v>190</v>
      </c>
      <c r="C9" s="110" t="s">
        <v>129</v>
      </c>
      <c r="D9" s="109">
        <v>51.735700000000008</v>
      </c>
      <c r="F9" s="117" t="s">
        <v>197</v>
      </c>
      <c r="G9" s="117" t="s">
        <v>185</v>
      </c>
      <c r="H9" s="117" t="s">
        <v>129</v>
      </c>
      <c r="I9" s="117" t="s">
        <v>185</v>
      </c>
      <c r="J9" s="117" t="s">
        <v>129</v>
      </c>
      <c r="K9" s="117" t="s">
        <v>185</v>
      </c>
      <c r="L9" s="117" t="s">
        <v>129</v>
      </c>
    </row>
    <row r="10" spans="1:12" ht="21" customHeight="1" x14ac:dyDescent="0.2">
      <c r="A10" s="111">
        <v>42747</v>
      </c>
      <c r="B10" s="110" t="s">
        <v>186</v>
      </c>
      <c r="C10" s="110" t="s">
        <v>129</v>
      </c>
      <c r="D10" s="109">
        <v>274.05</v>
      </c>
      <c r="F10" s="117" t="s">
        <v>186</v>
      </c>
      <c r="G10" s="40"/>
      <c r="H10" s="40"/>
      <c r="I10" s="116"/>
      <c r="J10" s="116"/>
      <c r="K10" s="40"/>
      <c r="L10" s="40"/>
    </row>
    <row r="11" spans="1:12" ht="21" customHeight="1" x14ac:dyDescent="0.2">
      <c r="A11" s="111">
        <v>42747</v>
      </c>
      <c r="B11" s="110" t="s">
        <v>193</v>
      </c>
      <c r="C11" s="110" t="s">
        <v>129</v>
      </c>
      <c r="D11" s="109">
        <v>60</v>
      </c>
      <c r="F11" s="117" t="s">
        <v>192</v>
      </c>
      <c r="G11" s="40"/>
      <c r="H11" s="40"/>
      <c r="I11" s="116"/>
      <c r="J11" s="116"/>
      <c r="K11" s="40"/>
      <c r="L11" s="40"/>
    </row>
    <row r="12" spans="1:12" ht="21" customHeight="1" x14ac:dyDescent="0.2">
      <c r="A12" s="111">
        <v>42750</v>
      </c>
      <c r="B12" s="110" t="s">
        <v>194</v>
      </c>
      <c r="C12" s="110" t="s">
        <v>185</v>
      </c>
      <c r="D12" s="109">
        <v>56.25</v>
      </c>
      <c r="F12" s="117" t="s">
        <v>184</v>
      </c>
      <c r="G12" s="40"/>
      <c r="H12" s="40"/>
      <c r="I12" s="116"/>
      <c r="J12" s="116"/>
      <c r="K12" s="40"/>
      <c r="L12" s="40"/>
    </row>
    <row r="13" spans="1:12" ht="21" customHeight="1" x14ac:dyDescent="0.2">
      <c r="A13" s="111">
        <v>42750</v>
      </c>
      <c r="B13" s="110" t="s">
        <v>188</v>
      </c>
      <c r="C13" s="110" t="s">
        <v>185</v>
      </c>
      <c r="D13" s="109">
        <v>141.75599999999997</v>
      </c>
      <c r="F13" s="117" t="s">
        <v>194</v>
      </c>
      <c r="G13" s="40"/>
      <c r="H13" s="40"/>
      <c r="I13" s="116"/>
      <c r="J13" s="116"/>
      <c r="K13" s="40"/>
      <c r="L13" s="40"/>
    </row>
    <row r="14" spans="1:12" ht="21" customHeight="1" x14ac:dyDescent="0.2">
      <c r="A14" s="111">
        <v>42750</v>
      </c>
      <c r="B14" s="110" t="s">
        <v>187</v>
      </c>
      <c r="C14" s="110" t="s">
        <v>129</v>
      </c>
      <c r="D14" s="109">
        <v>56.05</v>
      </c>
      <c r="F14" s="117" t="s">
        <v>195</v>
      </c>
      <c r="G14" s="40"/>
      <c r="H14" s="40"/>
      <c r="I14" s="116"/>
      <c r="J14" s="116"/>
      <c r="K14" s="40"/>
      <c r="L14" s="40"/>
    </row>
    <row r="15" spans="1:12" ht="21" customHeight="1" x14ac:dyDescent="0.2">
      <c r="A15" s="111">
        <v>42752</v>
      </c>
      <c r="B15" s="110" t="s">
        <v>186</v>
      </c>
      <c r="C15" s="110" t="s">
        <v>129</v>
      </c>
      <c r="D15" s="109">
        <v>110.2</v>
      </c>
      <c r="F15" s="117" t="s">
        <v>189</v>
      </c>
      <c r="G15" s="40"/>
      <c r="H15" s="40"/>
      <c r="I15" s="116"/>
      <c r="J15" s="116"/>
      <c r="K15" s="40"/>
      <c r="L15" s="40"/>
    </row>
    <row r="16" spans="1:12" ht="21" customHeight="1" x14ac:dyDescent="0.2">
      <c r="A16" s="111">
        <v>42752</v>
      </c>
      <c r="B16" s="110" t="s">
        <v>184</v>
      </c>
      <c r="C16" s="110" t="s">
        <v>185</v>
      </c>
      <c r="D16" s="109">
        <v>108</v>
      </c>
      <c r="E16" s="108"/>
      <c r="F16" s="117" t="s">
        <v>188</v>
      </c>
      <c r="G16" s="40"/>
      <c r="H16" s="40"/>
      <c r="I16" s="116"/>
      <c r="J16" s="116"/>
      <c r="K16" s="40"/>
      <c r="L16" s="40"/>
    </row>
    <row r="17" spans="1:12" ht="21" customHeight="1" x14ac:dyDescent="0.2">
      <c r="A17" s="111">
        <v>42755</v>
      </c>
      <c r="B17" s="110" t="s">
        <v>188</v>
      </c>
      <c r="C17" s="110" t="s">
        <v>129</v>
      </c>
      <c r="D17" s="109">
        <v>51.192</v>
      </c>
      <c r="E17" s="108"/>
      <c r="F17" s="117" t="s">
        <v>190</v>
      </c>
      <c r="G17" s="40"/>
      <c r="H17" s="40"/>
      <c r="I17" s="116"/>
      <c r="J17" s="116"/>
      <c r="K17" s="40"/>
      <c r="L17" s="40"/>
    </row>
    <row r="18" spans="1:12" ht="21" customHeight="1" x14ac:dyDescent="0.2">
      <c r="A18" s="111">
        <v>42755</v>
      </c>
      <c r="B18" s="110" t="s">
        <v>187</v>
      </c>
      <c r="C18" s="110" t="s">
        <v>185</v>
      </c>
      <c r="D18" s="109">
        <v>109.82959999999999</v>
      </c>
      <c r="E18" s="108"/>
      <c r="F18" s="117" t="s">
        <v>191</v>
      </c>
      <c r="G18" s="40"/>
      <c r="H18" s="40"/>
      <c r="I18" s="116"/>
      <c r="J18" s="116"/>
      <c r="K18" s="40"/>
      <c r="L18" s="40"/>
    </row>
    <row r="19" spans="1:12" ht="21" customHeight="1" x14ac:dyDescent="0.2">
      <c r="A19" s="111">
        <v>42757</v>
      </c>
      <c r="B19" s="110" t="s">
        <v>189</v>
      </c>
      <c r="C19" s="110" t="s">
        <v>129</v>
      </c>
      <c r="D19" s="109">
        <v>106.925</v>
      </c>
      <c r="E19" s="108"/>
      <c r="F19" s="117" t="s">
        <v>187</v>
      </c>
      <c r="G19" s="40"/>
      <c r="H19" s="40"/>
      <c r="I19" s="116"/>
      <c r="J19" s="116"/>
      <c r="K19" s="40"/>
      <c r="L19" s="40"/>
    </row>
    <row r="20" spans="1:12" ht="21" customHeight="1" x14ac:dyDescent="0.2">
      <c r="A20" s="111">
        <v>42757</v>
      </c>
      <c r="B20" s="110" t="s">
        <v>186</v>
      </c>
      <c r="C20" s="110" t="s">
        <v>129</v>
      </c>
      <c r="D20" s="109">
        <v>58.75</v>
      </c>
      <c r="E20" s="108"/>
      <c r="F20" s="117" t="s">
        <v>193</v>
      </c>
      <c r="G20" s="40"/>
      <c r="H20" s="40"/>
      <c r="I20" s="116"/>
      <c r="J20" s="116"/>
      <c r="K20" s="40"/>
      <c r="L20" s="40"/>
    </row>
    <row r="21" spans="1:12" ht="21" customHeight="1" x14ac:dyDescent="0.2">
      <c r="A21" s="111">
        <v>42762</v>
      </c>
      <c r="B21" s="110" t="s">
        <v>186</v>
      </c>
      <c r="C21" s="110" t="s">
        <v>185</v>
      </c>
      <c r="D21" s="109">
        <v>64.924999999999997</v>
      </c>
      <c r="E21" s="108"/>
      <c r="F21" s="115" t="s">
        <v>196</v>
      </c>
      <c r="G21" s="114"/>
      <c r="H21" s="114"/>
      <c r="I21" s="114"/>
      <c r="J21" s="114"/>
      <c r="K21" s="113"/>
      <c r="L21" s="112" t="s">
        <v>5</v>
      </c>
    </row>
    <row r="22" spans="1:12" ht="21" customHeight="1" x14ac:dyDescent="0.2">
      <c r="A22" s="111">
        <v>42762</v>
      </c>
      <c r="B22" s="110" t="s">
        <v>184</v>
      </c>
      <c r="C22" s="110" t="s">
        <v>129</v>
      </c>
      <c r="D22" s="109">
        <v>168.67500000000001</v>
      </c>
      <c r="E22" s="108"/>
    </row>
    <row r="23" spans="1:12" ht="21" customHeight="1" x14ac:dyDescent="0.2">
      <c r="A23" s="111">
        <v>42767</v>
      </c>
      <c r="B23" s="110" t="s">
        <v>193</v>
      </c>
      <c r="C23" s="110" t="s">
        <v>129</v>
      </c>
      <c r="D23" s="109">
        <v>84.974999999999994</v>
      </c>
      <c r="E23" s="108"/>
    </row>
    <row r="24" spans="1:12" ht="21" customHeight="1" x14ac:dyDescent="0.2">
      <c r="A24" s="111">
        <v>42767</v>
      </c>
      <c r="B24" s="110" t="s">
        <v>186</v>
      </c>
      <c r="C24" s="110" t="s">
        <v>185</v>
      </c>
      <c r="D24" s="109">
        <v>180.81799999999998</v>
      </c>
      <c r="E24" s="108"/>
    </row>
    <row r="25" spans="1:12" ht="21" customHeight="1" x14ac:dyDescent="0.2">
      <c r="A25" s="111">
        <v>42768</v>
      </c>
      <c r="B25" s="110" t="s">
        <v>192</v>
      </c>
      <c r="C25" s="110" t="s">
        <v>129</v>
      </c>
      <c r="D25" s="109">
        <v>86.025000000000006</v>
      </c>
      <c r="E25" s="108"/>
    </row>
    <row r="26" spans="1:12" ht="21" customHeight="1" x14ac:dyDescent="0.2">
      <c r="A26" s="111">
        <v>42768</v>
      </c>
      <c r="B26" s="110" t="s">
        <v>191</v>
      </c>
      <c r="C26" s="110" t="s">
        <v>185</v>
      </c>
      <c r="D26" s="109">
        <v>209.51249999999999</v>
      </c>
      <c r="E26" s="108"/>
    </row>
    <row r="27" spans="1:12" ht="21" customHeight="1" x14ac:dyDescent="0.2">
      <c r="A27" s="111">
        <v>42768</v>
      </c>
      <c r="B27" s="110" t="s">
        <v>194</v>
      </c>
      <c r="C27" s="110" t="s">
        <v>185</v>
      </c>
      <c r="D27" s="109">
        <v>57.816200000000002</v>
      </c>
      <c r="E27" s="108"/>
    </row>
    <row r="28" spans="1:12" ht="21" customHeight="1" x14ac:dyDescent="0.2">
      <c r="A28" s="111">
        <v>42768</v>
      </c>
      <c r="B28" s="110" t="s">
        <v>190</v>
      </c>
      <c r="C28" s="110" t="s">
        <v>129</v>
      </c>
      <c r="D28" s="109">
        <v>259.46249999999998</v>
      </c>
      <c r="E28" s="108"/>
    </row>
    <row r="29" spans="1:12" ht="21" customHeight="1" x14ac:dyDescent="0.2">
      <c r="A29" s="111">
        <v>42768</v>
      </c>
      <c r="B29" s="110" t="s">
        <v>190</v>
      </c>
      <c r="C29" s="110" t="s">
        <v>129</v>
      </c>
      <c r="D29" s="109">
        <v>91.624099999999999</v>
      </c>
      <c r="E29" s="108"/>
    </row>
    <row r="30" spans="1:12" ht="21" customHeight="1" x14ac:dyDescent="0.2">
      <c r="A30" s="111">
        <v>42769</v>
      </c>
      <c r="B30" s="110" t="s">
        <v>191</v>
      </c>
      <c r="C30" s="110" t="s">
        <v>129</v>
      </c>
      <c r="D30" s="109">
        <v>98.974999999999994</v>
      </c>
      <c r="E30" s="108"/>
    </row>
    <row r="31" spans="1:12" ht="21" customHeight="1" x14ac:dyDescent="0.2">
      <c r="A31" s="111">
        <v>42770</v>
      </c>
      <c r="B31" s="110" t="s">
        <v>190</v>
      </c>
      <c r="C31" s="110" t="s">
        <v>129</v>
      </c>
      <c r="D31" s="109">
        <v>90.1</v>
      </c>
      <c r="E31" s="108"/>
    </row>
    <row r="32" spans="1:12" ht="21" customHeight="1" x14ac:dyDescent="0.2">
      <c r="A32" s="111">
        <v>42772</v>
      </c>
      <c r="B32" s="110" t="s">
        <v>186</v>
      </c>
      <c r="C32" s="110" t="s">
        <v>129</v>
      </c>
      <c r="D32" s="109">
        <v>208.03749999999999</v>
      </c>
      <c r="E32" s="108"/>
    </row>
    <row r="33" spans="1:5" ht="21" customHeight="1" x14ac:dyDescent="0.2">
      <c r="A33" s="111">
        <v>42772</v>
      </c>
      <c r="B33" s="110" t="s">
        <v>186</v>
      </c>
      <c r="C33" s="110" t="s">
        <v>185</v>
      </c>
      <c r="D33" s="109">
        <v>128.1</v>
      </c>
      <c r="E33" s="108"/>
    </row>
    <row r="34" spans="1:5" ht="21" customHeight="1" x14ac:dyDescent="0.2">
      <c r="A34" s="111">
        <v>42775</v>
      </c>
      <c r="B34" s="110" t="s">
        <v>190</v>
      </c>
      <c r="C34" s="110" t="s">
        <v>129</v>
      </c>
      <c r="D34" s="109">
        <v>21.235199999999999</v>
      </c>
      <c r="E34" s="108"/>
    </row>
    <row r="35" spans="1:5" ht="21" customHeight="1" x14ac:dyDescent="0.2">
      <c r="A35" s="111">
        <v>42777</v>
      </c>
      <c r="B35" s="110" t="s">
        <v>189</v>
      </c>
      <c r="C35" s="110" t="s">
        <v>129</v>
      </c>
      <c r="D35" s="109">
        <v>147.15</v>
      </c>
      <c r="E35" s="108"/>
    </row>
    <row r="36" spans="1:5" ht="21" customHeight="1" x14ac:dyDescent="0.2">
      <c r="A36" s="111">
        <v>42777</v>
      </c>
      <c r="B36" s="110" t="s">
        <v>195</v>
      </c>
      <c r="C36" s="110" t="s">
        <v>129</v>
      </c>
      <c r="D36" s="109">
        <v>193.125</v>
      </c>
      <c r="E36" s="108"/>
    </row>
    <row r="37" spans="1:5" ht="21" customHeight="1" x14ac:dyDescent="0.2">
      <c r="A37" s="111">
        <v>42780</v>
      </c>
      <c r="B37" s="110" t="s">
        <v>194</v>
      </c>
      <c r="C37" s="110" t="s">
        <v>185</v>
      </c>
      <c r="D37" s="109">
        <v>206.6491</v>
      </c>
      <c r="E37" s="108"/>
    </row>
    <row r="38" spans="1:5" ht="21" customHeight="1" x14ac:dyDescent="0.2">
      <c r="A38" s="111">
        <v>42780</v>
      </c>
      <c r="B38" s="110" t="s">
        <v>188</v>
      </c>
      <c r="C38" s="110" t="s">
        <v>129</v>
      </c>
      <c r="D38" s="109">
        <v>143.51679999999999</v>
      </c>
      <c r="E38" s="108"/>
    </row>
    <row r="39" spans="1:5" ht="21" customHeight="1" x14ac:dyDescent="0.2">
      <c r="A39" s="111">
        <v>42780</v>
      </c>
      <c r="B39" s="110" t="s">
        <v>187</v>
      </c>
      <c r="C39" s="110" t="s">
        <v>129</v>
      </c>
      <c r="D39" s="109">
        <v>131.15</v>
      </c>
      <c r="E39" s="108"/>
    </row>
    <row r="40" spans="1:5" ht="21" customHeight="1" x14ac:dyDescent="0.2">
      <c r="A40" s="111">
        <v>42782</v>
      </c>
      <c r="B40" s="110" t="s">
        <v>186</v>
      </c>
      <c r="C40" s="110" t="s">
        <v>185</v>
      </c>
      <c r="D40" s="109">
        <v>173.85</v>
      </c>
      <c r="E40" s="108"/>
    </row>
    <row r="41" spans="1:5" ht="21" customHeight="1" x14ac:dyDescent="0.2">
      <c r="A41" s="111">
        <v>42782</v>
      </c>
      <c r="B41" s="110" t="s">
        <v>193</v>
      </c>
      <c r="C41" s="110" t="s">
        <v>185</v>
      </c>
      <c r="D41" s="109">
        <v>169.57499999999999</v>
      </c>
      <c r="E41" s="108"/>
    </row>
    <row r="42" spans="1:5" ht="21" customHeight="1" x14ac:dyDescent="0.2">
      <c r="A42" s="111">
        <v>42785</v>
      </c>
      <c r="B42" s="110" t="s">
        <v>188</v>
      </c>
      <c r="C42" s="110" t="s">
        <v>129</v>
      </c>
      <c r="D42" s="109">
        <v>110.72499999999999</v>
      </c>
      <c r="E42" s="108"/>
    </row>
    <row r="43" spans="1:5" ht="21" customHeight="1" x14ac:dyDescent="0.2">
      <c r="A43" s="111">
        <v>42785</v>
      </c>
      <c r="B43" s="110" t="s">
        <v>187</v>
      </c>
      <c r="C43" s="110" t="s">
        <v>185</v>
      </c>
      <c r="D43" s="109">
        <v>237.5625</v>
      </c>
      <c r="E43" s="108"/>
    </row>
    <row r="44" spans="1:5" ht="21" customHeight="1" x14ac:dyDescent="0.2">
      <c r="A44" s="111">
        <v>42787</v>
      </c>
      <c r="B44" s="110" t="s">
        <v>186</v>
      </c>
      <c r="C44" s="110" t="s">
        <v>129</v>
      </c>
      <c r="D44" s="109">
        <v>76.112400000000008</v>
      </c>
      <c r="E44" s="108"/>
    </row>
    <row r="45" spans="1:5" ht="21" customHeight="1" x14ac:dyDescent="0.2">
      <c r="A45" s="111">
        <v>42787</v>
      </c>
      <c r="B45" s="110" t="s">
        <v>189</v>
      </c>
      <c r="C45" s="110" t="s">
        <v>129</v>
      </c>
      <c r="D45" s="109">
        <v>104.57369999999999</v>
      </c>
      <c r="E45" s="108"/>
    </row>
    <row r="46" spans="1:5" ht="21" customHeight="1" x14ac:dyDescent="0.2">
      <c r="A46" s="111">
        <v>42792</v>
      </c>
      <c r="B46" s="110" t="s">
        <v>184</v>
      </c>
      <c r="C46" s="110" t="s">
        <v>185</v>
      </c>
      <c r="D46" s="109">
        <v>102.6375</v>
      </c>
      <c r="E46" s="108"/>
    </row>
    <row r="47" spans="1:5" ht="21" customHeight="1" x14ac:dyDescent="0.2">
      <c r="A47" s="111">
        <v>42792</v>
      </c>
      <c r="B47" s="110" t="s">
        <v>186</v>
      </c>
      <c r="C47" s="110" t="s">
        <v>185</v>
      </c>
      <c r="D47" s="109">
        <v>202.86090000000002</v>
      </c>
      <c r="E47" s="108"/>
    </row>
    <row r="48" spans="1:5" ht="21" customHeight="1" x14ac:dyDescent="0.2">
      <c r="A48" s="111">
        <v>42796</v>
      </c>
      <c r="B48" s="110" t="s">
        <v>184</v>
      </c>
      <c r="C48" s="110" t="s">
        <v>129</v>
      </c>
      <c r="D48" s="109">
        <v>187.95</v>
      </c>
      <c r="E48" s="108"/>
    </row>
    <row r="49" spans="1:5" ht="21" customHeight="1" x14ac:dyDescent="0.2">
      <c r="A49" s="111">
        <v>42797</v>
      </c>
      <c r="B49" s="110" t="s">
        <v>186</v>
      </c>
      <c r="C49" s="110" t="s">
        <v>129</v>
      </c>
      <c r="D49" s="109">
        <v>34.374600000000001</v>
      </c>
      <c r="E49" s="108"/>
    </row>
    <row r="50" spans="1:5" ht="21" customHeight="1" x14ac:dyDescent="0.2">
      <c r="A50" s="111">
        <v>42799</v>
      </c>
      <c r="B50" s="110" t="s">
        <v>190</v>
      </c>
      <c r="C50" s="110" t="s">
        <v>129</v>
      </c>
      <c r="D50" s="109">
        <v>120.1788</v>
      </c>
      <c r="E50" s="108"/>
    </row>
    <row r="51" spans="1:5" ht="21" customHeight="1" x14ac:dyDescent="0.2">
      <c r="A51" s="111">
        <v>42801</v>
      </c>
      <c r="B51" s="110" t="s">
        <v>186</v>
      </c>
      <c r="C51" s="110" t="s">
        <v>129</v>
      </c>
      <c r="D51" s="109">
        <v>188.1747</v>
      </c>
      <c r="E51" s="108"/>
    </row>
    <row r="52" spans="1:5" ht="21" customHeight="1" x14ac:dyDescent="0.2">
      <c r="A52" s="111">
        <v>42802</v>
      </c>
      <c r="B52" s="110" t="s">
        <v>189</v>
      </c>
      <c r="C52" s="110" t="s">
        <v>185</v>
      </c>
      <c r="D52" s="109">
        <v>262.45</v>
      </c>
      <c r="E52" s="108"/>
    </row>
    <row r="53" spans="1:5" ht="21" customHeight="1" x14ac:dyDescent="0.2">
      <c r="A53" s="111">
        <v>42805</v>
      </c>
      <c r="B53" s="110" t="s">
        <v>190</v>
      </c>
      <c r="C53" s="110" t="s">
        <v>129</v>
      </c>
      <c r="D53" s="109">
        <v>33.6</v>
      </c>
      <c r="E53" s="108"/>
    </row>
    <row r="54" spans="1:5" ht="21" customHeight="1" x14ac:dyDescent="0.2">
      <c r="A54" s="111">
        <v>42806</v>
      </c>
      <c r="B54" s="110" t="s">
        <v>194</v>
      </c>
      <c r="C54" s="110" t="s">
        <v>129</v>
      </c>
      <c r="D54" s="109">
        <v>274.22460000000001</v>
      </c>
      <c r="E54" s="108"/>
    </row>
    <row r="55" spans="1:5" ht="21" customHeight="1" x14ac:dyDescent="0.2">
      <c r="A55" s="111">
        <v>42807</v>
      </c>
      <c r="B55" s="110" t="s">
        <v>186</v>
      </c>
      <c r="C55" s="110" t="s">
        <v>185</v>
      </c>
      <c r="D55" s="109">
        <v>66</v>
      </c>
      <c r="E55" s="108"/>
    </row>
    <row r="56" spans="1:5" ht="21" customHeight="1" x14ac:dyDescent="0.2">
      <c r="A56" s="111">
        <v>42809</v>
      </c>
      <c r="B56" s="110" t="s">
        <v>188</v>
      </c>
      <c r="C56" s="110" t="s">
        <v>129</v>
      </c>
      <c r="D56" s="109">
        <v>114.53749999999999</v>
      </c>
      <c r="E56" s="108"/>
    </row>
    <row r="57" spans="1:5" ht="21" customHeight="1" x14ac:dyDescent="0.2">
      <c r="A57" s="111">
        <v>42809</v>
      </c>
      <c r="B57" s="110" t="s">
        <v>187</v>
      </c>
      <c r="C57" s="110" t="s">
        <v>129</v>
      </c>
      <c r="D57" s="109">
        <v>54.15</v>
      </c>
      <c r="E57" s="108"/>
    </row>
    <row r="58" spans="1:5" ht="21" customHeight="1" x14ac:dyDescent="0.2">
      <c r="A58" s="111">
        <v>42810</v>
      </c>
      <c r="B58" s="110" t="s">
        <v>194</v>
      </c>
      <c r="C58" s="110" t="s">
        <v>185</v>
      </c>
      <c r="D58" s="109">
        <v>66.9375</v>
      </c>
      <c r="E58" s="108"/>
    </row>
    <row r="59" spans="1:5" ht="21" customHeight="1" x14ac:dyDescent="0.2">
      <c r="A59" s="111">
        <v>42811</v>
      </c>
      <c r="B59" s="110" t="s">
        <v>186</v>
      </c>
      <c r="C59" s="110" t="s">
        <v>185</v>
      </c>
      <c r="D59" s="109">
        <v>28.9739</v>
      </c>
      <c r="E59" s="108"/>
    </row>
    <row r="60" spans="1:5" ht="21" customHeight="1" x14ac:dyDescent="0.2">
      <c r="A60" s="111">
        <v>42812</v>
      </c>
      <c r="B60" s="110" t="s">
        <v>193</v>
      </c>
      <c r="C60" s="110" t="s">
        <v>129</v>
      </c>
      <c r="D60" s="109">
        <v>57.6</v>
      </c>
      <c r="E60" s="108"/>
    </row>
    <row r="61" spans="1:5" ht="21" customHeight="1" x14ac:dyDescent="0.2">
      <c r="A61" s="111">
        <v>42815</v>
      </c>
      <c r="B61" s="110" t="s">
        <v>188</v>
      </c>
      <c r="C61" s="110" t="s">
        <v>129</v>
      </c>
      <c r="D61" s="109">
        <v>39.375</v>
      </c>
      <c r="E61" s="108"/>
    </row>
    <row r="62" spans="1:5" ht="21" customHeight="1" x14ac:dyDescent="0.2">
      <c r="A62" s="111">
        <v>42815</v>
      </c>
      <c r="B62" s="110" t="s">
        <v>187</v>
      </c>
      <c r="C62" s="110" t="s">
        <v>185</v>
      </c>
      <c r="D62" s="109">
        <v>203.89880000000002</v>
      </c>
      <c r="E62" s="108"/>
    </row>
    <row r="63" spans="1:5" ht="21" customHeight="1" x14ac:dyDescent="0.2">
      <c r="A63" s="111">
        <v>42816</v>
      </c>
      <c r="B63" s="110" t="s">
        <v>184</v>
      </c>
      <c r="C63" s="110" t="s">
        <v>129</v>
      </c>
      <c r="D63" s="109">
        <v>147.47479999999999</v>
      </c>
      <c r="E63" s="108"/>
    </row>
    <row r="64" spans="1:5" ht="21" customHeight="1" x14ac:dyDescent="0.2">
      <c r="A64" s="111">
        <v>42817</v>
      </c>
      <c r="B64" s="110" t="s">
        <v>191</v>
      </c>
      <c r="C64" s="110" t="s">
        <v>129</v>
      </c>
      <c r="D64" s="109">
        <v>216.125</v>
      </c>
      <c r="E64" s="108"/>
    </row>
    <row r="65" spans="1:5" ht="21" customHeight="1" x14ac:dyDescent="0.2">
      <c r="A65" s="111">
        <v>42819</v>
      </c>
      <c r="B65" s="110" t="s">
        <v>194</v>
      </c>
      <c r="C65" s="110" t="s">
        <v>185</v>
      </c>
      <c r="D65" s="109">
        <v>81.174299999999988</v>
      </c>
      <c r="E65" s="108"/>
    </row>
    <row r="66" spans="1:5" ht="21" customHeight="1" x14ac:dyDescent="0.2">
      <c r="A66" s="111">
        <v>42821</v>
      </c>
      <c r="B66" s="110" t="s">
        <v>191</v>
      </c>
      <c r="C66" s="110" t="s">
        <v>129</v>
      </c>
      <c r="D66" s="109">
        <v>118.65</v>
      </c>
      <c r="E66" s="108"/>
    </row>
    <row r="67" spans="1:5" ht="21" customHeight="1" x14ac:dyDescent="0.2">
      <c r="A67" s="111">
        <v>42822</v>
      </c>
      <c r="B67" s="110" t="s">
        <v>186</v>
      </c>
      <c r="C67" s="110" t="s">
        <v>185</v>
      </c>
      <c r="D67" s="109">
        <v>219.38</v>
      </c>
      <c r="E67" s="108"/>
    </row>
    <row r="68" spans="1:5" ht="21" customHeight="1" x14ac:dyDescent="0.2">
      <c r="A68" s="111">
        <v>42826</v>
      </c>
      <c r="B68" s="110" t="s">
        <v>186</v>
      </c>
      <c r="C68" s="110" t="s">
        <v>185</v>
      </c>
      <c r="D68" s="109">
        <v>94.222499999999997</v>
      </c>
      <c r="E68" s="108"/>
    </row>
    <row r="69" spans="1:5" ht="21" customHeight="1" x14ac:dyDescent="0.2">
      <c r="A69" s="111">
        <v>42827</v>
      </c>
      <c r="B69" s="110" t="s">
        <v>186</v>
      </c>
      <c r="C69" s="110" t="s">
        <v>129</v>
      </c>
      <c r="D69" s="109">
        <v>203.0625</v>
      </c>
      <c r="E69" s="108"/>
    </row>
    <row r="70" spans="1:5" ht="21" customHeight="1" x14ac:dyDescent="0.2">
      <c r="A70" s="111">
        <v>42829</v>
      </c>
      <c r="B70" s="110" t="s">
        <v>190</v>
      </c>
      <c r="C70" s="110" t="s">
        <v>129</v>
      </c>
      <c r="D70" s="109">
        <v>86.45</v>
      </c>
      <c r="E70" s="108"/>
    </row>
    <row r="71" spans="1:5" ht="21" customHeight="1" x14ac:dyDescent="0.2">
      <c r="A71" s="111">
        <v>42830</v>
      </c>
      <c r="B71" s="110" t="s">
        <v>190</v>
      </c>
      <c r="C71" s="110" t="s">
        <v>129</v>
      </c>
      <c r="D71" s="109">
        <v>274.44970000000001</v>
      </c>
      <c r="E71" s="108"/>
    </row>
    <row r="72" spans="1:5" ht="21" customHeight="1" x14ac:dyDescent="0.2">
      <c r="A72" s="111">
        <v>42830</v>
      </c>
      <c r="B72" s="110" t="s">
        <v>191</v>
      </c>
      <c r="C72" s="110" t="s">
        <v>185</v>
      </c>
      <c r="D72" s="109">
        <v>249.06180000000001</v>
      </c>
      <c r="E72" s="108"/>
    </row>
    <row r="73" spans="1:5" ht="21" customHeight="1" x14ac:dyDescent="0.2">
      <c r="A73" s="111">
        <v>42831</v>
      </c>
      <c r="B73" s="110" t="s">
        <v>186</v>
      </c>
      <c r="C73" s="110" t="s">
        <v>129</v>
      </c>
      <c r="D73" s="109">
        <v>76.237499999999997</v>
      </c>
      <c r="E73" s="108"/>
    </row>
    <row r="74" spans="1:5" ht="21" customHeight="1" x14ac:dyDescent="0.2">
      <c r="A74" s="111">
        <v>42832</v>
      </c>
      <c r="B74" s="110" t="s">
        <v>194</v>
      </c>
      <c r="C74" s="110" t="s">
        <v>129</v>
      </c>
      <c r="D74" s="109">
        <v>188.50400000000002</v>
      </c>
      <c r="E74" s="108"/>
    </row>
    <row r="75" spans="1:5" ht="21" customHeight="1" x14ac:dyDescent="0.2">
      <c r="A75" s="111">
        <v>42835</v>
      </c>
      <c r="B75" s="110" t="s">
        <v>190</v>
      </c>
      <c r="C75" s="110" t="s">
        <v>129</v>
      </c>
      <c r="D75" s="109">
        <v>79.0625</v>
      </c>
      <c r="E75" s="108"/>
    </row>
    <row r="76" spans="1:5" ht="21" customHeight="1" x14ac:dyDescent="0.2">
      <c r="A76" s="111">
        <v>42836</v>
      </c>
      <c r="B76" s="110" t="s">
        <v>184</v>
      </c>
      <c r="C76" s="110" t="s">
        <v>129</v>
      </c>
      <c r="D76" s="109">
        <v>102.6048</v>
      </c>
      <c r="E76" s="108"/>
    </row>
    <row r="77" spans="1:5" ht="21" customHeight="1" x14ac:dyDescent="0.2">
      <c r="A77" s="111">
        <v>42837</v>
      </c>
      <c r="B77" s="110" t="s">
        <v>186</v>
      </c>
      <c r="C77" s="110" t="s">
        <v>185</v>
      </c>
      <c r="D77" s="109">
        <v>104.47920000000001</v>
      </c>
      <c r="E77" s="108"/>
    </row>
    <row r="78" spans="1:5" ht="21" customHeight="1" x14ac:dyDescent="0.2">
      <c r="A78" s="111">
        <v>42839</v>
      </c>
      <c r="B78" s="110" t="s">
        <v>188</v>
      </c>
      <c r="C78" s="110" t="s">
        <v>129</v>
      </c>
      <c r="D78" s="109">
        <v>73.691999999999993</v>
      </c>
      <c r="E78" s="108"/>
    </row>
    <row r="79" spans="1:5" ht="21" customHeight="1" x14ac:dyDescent="0.2">
      <c r="A79" s="111">
        <v>42839</v>
      </c>
      <c r="B79" s="110" t="s">
        <v>187</v>
      </c>
      <c r="C79" s="110" t="s">
        <v>129</v>
      </c>
      <c r="D79" s="109">
        <v>185.51759999999999</v>
      </c>
      <c r="E79" s="108"/>
    </row>
    <row r="80" spans="1:5" ht="21" customHeight="1" x14ac:dyDescent="0.2">
      <c r="A80" s="111">
        <v>42840</v>
      </c>
      <c r="B80" s="110" t="s">
        <v>194</v>
      </c>
      <c r="C80" s="110" t="s">
        <v>185</v>
      </c>
      <c r="D80" s="109">
        <v>192.375</v>
      </c>
      <c r="E80" s="108"/>
    </row>
    <row r="81" spans="1:5" ht="21" customHeight="1" x14ac:dyDescent="0.2">
      <c r="A81" s="111">
        <v>42841</v>
      </c>
      <c r="B81" s="110" t="s">
        <v>189</v>
      </c>
      <c r="C81" s="110" t="s">
        <v>129</v>
      </c>
      <c r="D81" s="109">
        <v>47.2</v>
      </c>
      <c r="E81" s="108"/>
    </row>
    <row r="82" spans="1:5" ht="21" customHeight="1" x14ac:dyDescent="0.2">
      <c r="A82" s="111">
        <v>42842</v>
      </c>
      <c r="B82" s="110" t="s">
        <v>193</v>
      </c>
      <c r="C82" s="110" t="s">
        <v>129</v>
      </c>
      <c r="D82" s="109">
        <v>162.32499999999999</v>
      </c>
      <c r="E82" s="108"/>
    </row>
    <row r="83" spans="1:5" ht="21" customHeight="1" x14ac:dyDescent="0.2">
      <c r="A83" s="111">
        <v>42845</v>
      </c>
      <c r="B83" s="110" t="s">
        <v>188</v>
      </c>
      <c r="C83" s="110" t="s">
        <v>129</v>
      </c>
      <c r="D83" s="109">
        <v>146.25599999999997</v>
      </c>
      <c r="E83" s="108"/>
    </row>
    <row r="84" spans="1:5" ht="21" customHeight="1" x14ac:dyDescent="0.2">
      <c r="A84" s="111">
        <v>42845</v>
      </c>
      <c r="B84" s="110" t="s">
        <v>187</v>
      </c>
      <c r="C84" s="110" t="s">
        <v>129</v>
      </c>
      <c r="D84" s="109">
        <v>177.6686</v>
      </c>
      <c r="E84" s="108"/>
    </row>
    <row r="85" spans="1:5" ht="21" customHeight="1" x14ac:dyDescent="0.2">
      <c r="A85" s="111">
        <v>42846</v>
      </c>
      <c r="B85" s="110" t="s">
        <v>184</v>
      </c>
      <c r="C85" s="110" t="s">
        <v>185</v>
      </c>
      <c r="D85" s="109">
        <v>31.524899999999999</v>
      </c>
      <c r="E85" s="108"/>
    </row>
    <row r="86" spans="1:5" ht="21" customHeight="1" x14ac:dyDescent="0.2">
      <c r="A86" s="111">
        <v>42847</v>
      </c>
      <c r="B86" s="110" t="s">
        <v>186</v>
      </c>
      <c r="C86" s="110" t="s">
        <v>129</v>
      </c>
      <c r="D86" s="109">
        <v>137.47499999999999</v>
      </c>
      <c r="E86" s="108"/>
    </row>
    <row r="87" spans="1:5" ht="21" customHeight="1" x14ac:dyDescent="0.2">
      <c r="A87" s="111">
        <v>42849</v>
      </c>
      <c r="B87" s="110" t="s">
        <v>194</v>
      </c>
      <c r="C87" s="110" t="s">
        <v>185</v>
      </c>
      <c r="D87" s="109">
        <v>46.599000000000004</v>
      </c>
      <c r="E87" s="108"/>
    </row>
    <row r="88" spans="1:5" ht="21" customHeight="1" x14ac:dyDescent="0.2">
      <c r="A88" s="111">
        <v>42851</v>
      </c>
      <c r="B88" s="110" t="s">
        <v>193</v>
      </c>
      <c r="C88" s="110" t="s">
        <v>185</v>
      </c>
      <c r="D88" s="109">
        <v>110.82469999999999</v>
      </c>
      <c r="E88" s="108"/>
    </row>
    <row r="89" spans="1:5" ht="21" customHeight="1" x14ac:dyDescent="0.2">
      <c r="A89" s="111">
        <v>42852</v>
      </c>
      <c r="B89" s="110" t="s">
        <v>186</v>
      </c>
      <c r="C89" s="110" t="s">
        <v>129</v>
      </c>
      <c r="D89" s="109">
        <v>225.4</v>
      </c>
      <c r="E89" s="108"/>
    </row>
    <row r="90" spans="1:5" ht="21" customHeight="1" x14ac:dyDescent="0.2">
      <c r="A90" s="111">
        <v>42852</v>
      </c>
      <c r="B90" s="110" t="s">
        <v>192</v>
      </c>
      <c r="C90" s="110" t="s">
        <v>129</v>
      </c>
      <c r="D90" s="109">
        <v>232.05520000000001</v>
      </c>
      <c r="E90" s="108"/>
    </row>
    <row r="91" spans="1:5" ht="21" customHeight="1" x14ac:dyDescent="0.2">
      <c r="A91" s="111">
        <v>42856</v>
      </c>
      <c r="B91" s="110" t="s">
        <v>190</v>
      </c>
      <c r="C91" s="110" t="s">
        <v>129</v>
      </c>
      <c r="D91" s="109">
        <v>37.034999999999997</v>
      </c>
      <c r="E91" s="108"/>
    </row>
    <row r="92" spans="1:5" ht="21" customHeight="1" x14ac:dyDescent="0.2">
      <c r="A92" s="111">
        <v>42857</v>
      </c>
      <c r="B92" s="110" t="s">
        <v>184</v>
      </c>
      <c r="C92" s="110" t="s">
        <v>185</v>
      </c>
      <c r="D92" s="109">
        <v>205.2</v>
      </c>
      <c r="E92" s="108"/>
    </row>
    <row r="93" spans="1:5" ht="21" customHeight="1" x14ac:dyDescent="0.2">
      <c r="A93" s="111">
        <v>42859</v>
      </c>
      <c r="B93" s="110" t="s">
        <v>190</v>
      </c>
      <c r="C93" s="110" t="s">
        <v>185</v>
      </c>
      <c r="D93" s="109">
        <v>45</v>
      </c>
      <c r="E93" s="108"/>
    </row>
    <row r="94" spans="1:5" ht="21" customHeight="1" x14ac:dyDescent="0.2">
      <c r="A94" s="111">
        <v>42861</v>
      </c>
      <c r="B94" s="110" t="s">
        <v>191</v>
      </c>
      <c r="C94" s="110" t="s">
        <v>129</v>
      </c>
      <c r="D94" s="109">
        <v>103.4</v>
      </c>
      <c r="E94" s="108"/>
    </row>
    <row r="95" spans="1:5" ht="21" customHeight="1" x14ac:dyDescent="0.2">
      <c r="A95" s="111">
        <v>42862</v>
      </c>
      <c r="B95" s="110" t="s">
        <v>186</v>
      </c>
      <c r="C95" s="110" t="s">
        <v>129</v>
      </c>
      <c r="D95" s="109">
        <v>59.197599999999994</v>
      </c>
      <c r="E95" s="108"/>
    </row>
    <row r="96" spans="1:5" ht="21" customHeight="1" x14ac:dyDescent="0.2">
      <c r="A96" s="111">
        <v>42865</v>
      </c>
      <c r="B96" s="110" t="s">
        <v>190</v>
      </c>
      <c r="C96" s="110" t="s">
        <v>129</v>
      </c>
      <c r="D96" s="109">
        <v>69.7851</v>
      </c>
      <c r="E96" s="108"/>
    </row>
    <row r="97" spans="1:5" ht="21" customHeight="1" x14ac:dyDescent="0.2">
      <c r="A97" s="111">
        <v>42866</v>
      </c>
      <c r="B97" s="110" t="s">
        <v>184</v>
      </c>
      <c r="C97" s="110" t="s">
        <v>185</v>
      </c>
      <c r="D97" s="109">
        <v>183.26169999999999</v>
      </c>
      <c r="E97" s="108"/>
    </row>
    <row r="98" spans="1:5" ht="21" customHeight="1" x14ac:dyDescent="0.2">
      <c r="A98" s="111">
        <v>42867</v>
      </c>
      <c r="B98" s="110" t="s">
        <v>184</v>
      </c>
      <c r="C98" s="110" t="s">
        <v>129</v>
      </c>
      <c r="D98" s="109">
        <v>214.375</v>
      </c>
      <c r="E98" s="108"/>
    </row>
    <row r="99" spans="1:5" ht="21" customHeight="1" x14ac:dyDescent="0.2">
      <c r="A99" s="111">
        <v>42867</v>
      </c>
      <c r="B99" s="110" t="s">
        <v>191</v>
      </c>
      <c r="C99" s="110" t="s">
        <v>129</v>
      </c>
      <c r="D99" s="109">
        <v>174.2296</v>
      </c>
      <c r="E99" s="108"/>
    </row>
    <row r="100" spans="1:5" ht="21" customHeight="1" x14ac:dyDescent="0.2">
      <c r="A100" s="111">
        <v>42869</v>
      </c>
      <c r="B100" s="110" t="s">
        <v>188</v>
      </c>
      <c r="C100" s="110" t="s">
        <v>129</v>
      </c>
      <c r="D100" s="109">
        <v>31.224299999999999</v>
      </c>
      <c r="E100" s="108"/>
    </row>
    <row r="101" spans="1:5" ht="21" customHeight="1" x14ac:dyDescent="0.2">
      <c r="A101" s="111">
        <v>42869</v>
      </c>
      <c r="B101" s="110" t="s">
        <v>187</v>
      </c>
      <c r="C101" s="110" t="s">
        <v>129</v>
      </c>
      <c r="D101" s="109">
        <v>56.7</v>
      </c>
      <c r="E101" s="108"/>
    </row>
    <row r="102" spans="1:5" ht="21" customHeight="1" x14ac:dyDescent="0.2">
      <c r="A102" s="111">
        <v>42870</v>
      </c>
      <c r="B102" s="110" t="s">
        <v>194</v>
      </c>
      <c r="C102" s="110" t="s">
        <v>185</v>
      </c>
      <c r="D102" s="109">
        <v>68</v>
      </c>
      <c r="E102" s="108"/>
    </row>
    <row r="103" spans="1:5" ht="21" customHeight="1" x14ac:dyDescent="0.2">
      <c r="A103" s="111">
        <v>42871</v>
      </c>
      <c r="B103" s="110" t="s">
        <v>186</v>
      </c>
      <c r="C103" s="110" t="s">
        <v>129</v>
      </c>
      <c r="D103" s="109">
        <v>126.72499999999999</v>
      </c>
      <c r="E103" s="108"/>
    </row>
    <row r="104" spans="1:5" ht="21" customHeight="1" x14ac:dyDescent="0.2">
      <c r="A104" s="111">
        <v>42872</v>
      </c>
      <c r="B104" s="110" t="s">
        <v>186</v>
      </c>
      <c r="C104" s="110" t="s">
        <v>185</v>
      </c>
      <c r="D104" s="109">
        <v>137.72439999999997</v>
      </c>
      <c r="E104" s="108"/>
    </row>
    <row r="105" spans="1:5" ht="21" customHeight="1" x14ac:dyDescent="0.2">
      <c r="A105" s="111">
        <v>42875</v>
      </c>
      <c r="B105" s="110" t="s">
        <v>188</v>
      </c>
      <c r="C105" s="110" t="s">
        <v>129</v>
      </c>
      <c r="D105" s="109">
        <v>207.33750000000001</v>
      </c>
      <c r="E105" s="108"/>
    </row>
    <row r="106" spans="1:5" ht="21" customHeight="1" x14ac:dyDescent="0.2">
      <c r="A106" s="111">
        <v>42875</v>
      </c>
      <c r="B106" s="110" t="s">
        <v>187</v>
      </c>
      <c r="C106" s="110" t="s">
        <v>185</v>
      </c>
      <c r="D106" s="109">
        <v>198.21250000000001</v>
      </c>
      <c r="E106" s="108"/>
    </row>
    <row r="107" spans="1:5" ht="21" customHeight="1" x14ac:dyDescent="0.2">
      <c r="A107" s="111">
        <v>42876</v>
      </c>
      <c r="B107" s="110" t="s">
        <v>193</v>
      </c>
      <c r="C107" s="110" t="s">
        <v>129</v>
      </c>
      <c r="D107" s="109">
        <v>239.98079999999999</v>
      </c>
      <c r="E107" s="108"/>
    </row>
    <row r="108" spans="1:5" ht="21" customHeight="1" x14ac:dyDescent="0.2">
      <c r="A108" s="111">
        <v>42877</v>
      </c>
      <c r="B108" s="110" t="s">
        <v>193</v>
      </c>
      <c r="C108" s="110" t="s">
        <v>185</v>
      </c>
      <c r="D108" s="109">
        <v>73.5</v>
      </c>
      <c r="E108" s="108"/>
    </row>
    <row r="109" spans="1:5" ht="21" customHeight="1" x14ac:dyDescent="0.2">
      <c r="A109" s="111">
        <v>42879</v>
      </c>
      <c r="B109" s="110" t="s">
        <v>194</v>
      </c>
      <c r="C109" s="110" t="s">
        <v>185</v>
      </c>
      <c r="D109" s="109">
        <v>75.9375</v>
      </c>
      <c r="E109" s="108"/>
    </row>
    <row r="110" spans="1:5" ht="21" customHeight="1" x14ac:dyDescent="0.2">
      <c r="A110" s="111">
        <v>42881</v>
      </c>
      <c r="B110" s="110" t="s">
        <v>190</v>
      </c>
      <c r="C110" s="110" t="s">
        <v>129</v>
      </c>
      <c r="D110" s="109">
        <v>128.6292</v>
      </c>
      <c r="E110" s="108"/>
    </row>
    <row r="111" spans="1:5" ht="21" customHeight="1" x14ac:dyDescent="0.2">
      <c r="A111" s="111">
        <v>42882</v>
      </c>
      <c r="B111" s="110" t="s">
        <v>186</v>
      </c>
      <c r="C111" s="110" t="s">
        <v>129</v>
      </c>
      <c r="D111" s="109">
        <v>72.900000000000006</v>
      </c>
      <c r="E111" s="108"/>
    </row>
    <row r="112" spans="1:5" ht="21" customHeight="1" x14ac:dyDescent="0.2">
      <c r="A112" s="111">
        <v>42886</v>
      </c>
      <c r="B112" s="110" t="s">
        <v>189</v>
      </c>
      <c r="C112" s="110" t="s">
        <v>185</v>
      </c>
      <c r="D112" s="109">
        <v>228.9375</v>
      </c>
      <c r="E112" s="108"/>
    </row>
    <row r="113" spans="1:5" ht="21" customHeight="1" x14ac:dyDescent="0.2">
      <c r="A113" s="111">
        <v>42887</v>
      </c>
      <c r="B113" s="110" t="s">
        <v>186</v>
      </c>
      <c r="C113" s="110" t="s">
        <v>185</v>
      </c>
      <c r="D113" s="109">
        <v>159.91049999999998</v>
      </c>
      <c r="E113" s="108"/>
    </row>
    <row r="114" spans="1:5" ht="21" customHeight="1" x14ac:dyDescent="0.2">
      <c r="A114" s="111">
        <v>42888</v>
      </c>
      <c r="B114" s="110" t="s">
        <v>190</v>
      </c>
      <c r="C114" s="110" t="s">
        <v>129</v>
      </c>
      <c r="D114" s="109">
        <v>184.67500000000001</v>
      </c>
      <c r="E114" s="108"/>
    </row>
    <row r="115" spans="1:5" ht="21" customHeight="1" x14ac:dyDescent="0.2">
      <c r="A115" s="111">
        <v>42889</v>
      </c>
      <c r="B115" s="110" t="s">
        <v>190</v>
      </c>
      <c r="C115" s="110" t="s">
        <v>129</v>
      </c>
      <c r="D115" s="109">
        <v>54.035800000000002</v>
      </c>
      <c r="E115" s="108"/>
    </row>
    <row r="116" spans="1:5" ht="21" customHeight="1" x14ac:dyDescent="0.2">
      <c r="A116" s="111">
        <v>42891</v>
      </c>
      <c r="B116" s="110" t="s">
        <v>194</v>
      </c>
      <c r="C116" s="110" t="s">
        <v>185</v>
      </c>
      <c r="D116" s="109">
        <v>131.75</v>
      </c>
      <c r="E116" s="108"/>
    </row>
    <row r="117" spans="1:5" ht="21" customHeight="1" x14ac:dyDescent="0.2">
      <c r="A117" s="111">
        <v>42892</v>
      </c>
      <c r="B117" s="110" t="s">
        <v>193</v>
      </c>
      <c r="C117" s="110" t="s">
        <v>185</v>
      </c>
      <c r="D117" s="109">
        <v>89.424999999999997</v>
      </c>
      <c r="E117" s="108"/>
    </row>
    <row r="118" spans="1:5" ht="21" customHeight="1" x14ac:dyDescent="0.2">
      <c r="A118" s="111">
        <v>42895</v>
      </c>
      <c r="B118" s="110" t="s">
        <v>190</v>
      </c>
      <c r="C118" s="110" t="s">
        <v>129</v>
      </c>
      <c r="D118" s="109">
        <v>165.01679999999999</v>
      </c>
      <c r="E118" s="108"/>
    </row>
    <row r="119" spans="1:5" ht="21" customHeight="1" x14ac:dyDescent="0.2">
      <c r="A119" s="111">
        <v>42896</v>
      </c>
      <c r="B119" s="110" t="s">
        <v>193</v>
      </c>
      <c r="C119" s="110" t="s">
        <v>185</v>
      </c>
      <c r="D119" s="109">
        <v>188.8125</v>
      </c>
      <c r="E119" s="108"/>
    </row>
    <row r="120" spans="1:5" ht="21" customHeight="1" x14ac:dyDescent="0.2">
      <c r="A120" s="111">
        <v>42897</v>
      </c>
      <c r="B120" s="110" t="s">
        <v>186</v>
      </c>
      <c r="C120" s="110" t="s">
        <v>185</v>
      </c>
      <c r="D120" s="109">
        <v>96.235699999999994</v>
      </c>
      <c r="E120" s="108"/>
    </row>
    <row r="121" spans="1:5" ht="21" customHeight="1" x14ac:dyDescent="0.2">
      <c r="A121" s="111">
        <v>42899</v>
      </c>
      <c r="B121" s="110" t="s">
        <v>188</v>
      </c>
      <c r="C121" s="110" t="s">
        <v>185</v>
      </c>
      <c r="D121" s="109">
        <v>145.35</v>
      </c>
      <c r="E121" s="108"/>
    </row>
    <row r="122" spans="1:5" ht="21" customHeight="1" x14ac:dyDescent="0.2">
      <c r="A122" s="111">
        <v>42899</v>
      </c>
      <c r="B122" s="110" t="s">
        <v>187</v>
      </c>
      <c r="C122" s="110" t="s">
        <v>129</v>
      </c>
      <c r="D122" s="109">
        <v>119.9</v>
      </c>
      <c r="E122" s="108"/>
    </row>
    <row r="123" spans="1:5" ht="21" customHeight="1" x14ac:dyDescent="0.2">
      <c r="A123" s="111">
        <v>42900</v>
      </c>
      <c r="B123" s="110" t="s">
        <v>194</v>
      </c>
      <c r="C123" s="110" t="s">
        <v>185</v>
      </c>
      <c r="D123" s="109">
        <v>49.736699999999999</v>
      </c>
      <c r="E123" s="108"/>
    </row>
    <row r="124" spans="1:5" ht="21" customHeight="1" x14ac:dyDescent="0.2">
      <c r="A124" s="111">
        <v>42901</v>
      </c>
      <c r="B124" s="110" t="s">
        <v>184</v>
      </c>
      <c r="C124" s="110" t="s">
        <v>185</v>
      </c>
      <c r="D124" s="109">
        <v>167.50400000000002</v>
      </c>
      <c r="E124" s="108"/>
    </row>
    <row r="125" spans="1:5" ht="21" customHeight="1" x14ac:dyDescent="0.2">
      <c r="A125" s="111">
        <v>42902</v>
      </c>
      <c r="B125" s="110" t="s">
        <v>186</v>
      </c>
      <c r="C125" s="110" t="s">
        <v>129</v>
      </c>
      <c r="D125" s="109">
        <v>61.317</v>
      </c>
      <c r="E125" s="108"/>
    </row>
    <row r="126" spans="1:5" ht="21" customHeight="1" x14ac:dyDescent="0.2">
      <c r="A126" s="111">
        <v>42905</v>
      </c>
      <c r="B126" s="110" t="s">
        <v>188</v>
      </c>
      <c r="C126" s="110" t="s">
        <v>129</v>
      </c>
      <c r="D126" s="109">
        <v>61.916399999999996</v>
      </c>
      <c r="E126" s="108"/>
    </row>
    <row r="127" spans="1:5" ht="21" customHeight="1" x14ac:dyDescent="0.2">
      <c r="A127" s="111">
        <v>42905</v>
      </c>
      <c r="B127" s="110" t="s">
        <v>187</v>
      </c>
      <c r="C127" s="110" t="s">
        <v>129</v>
      </c>
      <c r="D127" s="109">
        <v>24.810299999999998</v>
      </c>
      <c r="E127" s="108"/>
    </row>
    <row r="128" spans="1:5" ht="21" customHeight="1" x14ac:dyDescent="0.2">
      <c r="A128" s="111">
        <v>42906</v>
      </c>
      <c r="B128" s="110" t="s">
        <v>186</v>
      </c>
      <c r="C128" s="110" t="s">
        <v>129</v>
      </c>
      <c r="D128" s="109">
        <v>73.537499999999994</v>
      </c>
      <c r="E128" s="108"/>
    </row>
    <row r="129" spans="1:5" ht="21" customHeight="1" x14ac:dyDescent="0.2">
      <c r="A129" s="111">
        <v>42907</v>
      </c>
      <c r="B129" s="110" t="s">
        <v>186</v>
      </c>
      <c r="C129" s="110" t="s">
        <v>129</v>
      </c>
      <c r="D129" s="109">
        <v>107.40479999999999</v>
      </c>
      <c r="E129" s="108"/>
    </row>
    <row r="130" spans="1:5" ht="21" customHeight="1" x14ac:dyDescent="0.2">
      <c r="A130" s="111">
        <v>42909</v>
      </c>
      <c r="B130" s="110" t="s">
        <v>194</v>
      </c>
      <c r="C130" s="110" t="s">
        <v>185</v>
      </c>
      <c r="D130" s="109">
        <v>55.8125</v>
      </c>
      <c r="E130" s="108"/>
    </row>
    <row r="131" spans="1:5" ht="21" customHeight="1" x14ac:dyDescent="0.2">
      <c r="A131" s="111">
        <v>42911</v>
      </c>
      <c r="B131" s="110" t="s">
        <v>186</v>
      </c>
      <c r="C131" s="110" t="s">
        <v>129</v>
      </c>
      <c r="D131" s="109">
        <v>159.77500000000001</v>
      </c>
      <c r="E131" s="108"/>
    </row>
    <row r="132" spans="1:5" ht="21" customHeight="1" x14ac:dyDescent="0.2">
      <c r="A132" s="111">
        <v>42912</v>
      </c>
      <c r="B132" s="110" t="s">
        <v>189</v>
      </c>
      <c r="C132" s="110" t="s">
        <v>185</v>
      </c>
      <c r="D132" s="109">
        <v>157.97499999999999</v>
      </c>
      <c r="E132" s="108"/>
    </row>
    <row r="133" spans="1:5" ht="21" customHeight="1" x14ac:dyDescent="0.2">
      <c r="A133" s="111">
        <v>42916</v>
      </c>
      <c r="B133" s="110" t="s">
        <v>195</v>
      </c>
      <c r="C133" s="110" t="s">
        <v>129</v>
      </c>
      <c r="D133" s="109">
        <v>124.7873</v>
      </c>
      <c r="E133" s="108"/>
    </row>
    <row r="134" spans="1:5" ht="21" customHeight="1" x14ac:dyDescent="0.2">
      <c r="A134" s="111">
        <v>42917</v>
      </c>
      <c r="B134" s="110" t="s">
        <v>184</v>
      </c>
      <c r="C134" s="110" t="s">
        <v>129</v>
      </c>
      <c r="D134" s="109">
        <v>83.325000000000003</v>
      </c>
      <c r="E134" s="108"/>
    </row>
    <row r="135" spans="1:5" ht="21" customHeight="1" x14ac:dyDescent="0.2">
      <c r="A135" s="111">
        <v>42918</v>
      </c>
      <c r="B135" s="110" t="s">
        <v>192</v>
      </c>
      <c r="C135" s="110" t="s">
        <v>185</v>
      </c>
      <c r="D135" s="109">
        <v>36.6</v>
      </c>
      <c r="E135" s="108"/>
    </row>
    <row r="136" spans="1:5" ht="21" customHeight="1" x14ac:dyDescent="0.2">
      <c r="A136" s="111">
        <v>42919</v>
      </c>
      <c r="B136" s="110" t="s">
        <v>190</v>
      </c>
      <c r="C136" s="110" t="s">
        <v>129</v>
      </c>
      <c r="D136" s="109">
        <v>163.35</v>
      </c>
      <c r="E136" s="108"/>
    </row>
    <row r="137" spans="1:5" ht="21" customHeight="1" x14ac:dyDescent="0.2">
      <c r="A137" s="111">
        <v>42921</v>
      </c>
      <c r="B137" s="110" t="s">
        <v>184</v>
      </c>
      <c r="C137" s="110" t="s">
        <v>129</v>
      </c>
      <c r="D137" s="109">
        <v>213.91249999999999</v>
      </c>
      <c r="E137" s="108"/>
    </row>
    <row r="138" spans="1:5" ht="21" customHeight="1" x14ac:dyDescent="0.2">
      <c r="A138" s="111">
        <v>42922</v>
      </c>
      <c r="B138" s="110" t="s">
        <v>186</v>
      </c>
      <c r="C138" s="110" t="s">
        <v>129</v>
      </c>
      <c r="D138" s="109">
        <v>97.542600000000007</v>
      </c>
      <c r="E138" s="108"/>
    </row>
    <row r="139" spans="1:5" ht="21" customHeight="1" x14ac:dyDescent="0.2">
      <c r="A139" s="111">
        <v>42925</v>
      </c>
      <c r="B139" s="110" t="s">
        <v>190</v>
      </c>
      <c r="C139" s="110" t="s">
        <v>129</v>
      </c>
      <c r="D139" s="109">
        <v>68</v>
      </c>
      <c r="E139" s="108"/>
    </row>
    <row r="140" spans="1:5" ht="21" customHeight="1" x14ac:dyDescent="0.2">
      <c r="A140" s="111">
        <v>42926</v>
      </c>
      <c r="B140" s="110" t="s">
        <v>191</v>
      </c>
      <c r="C140" s="110" t="s">
        <v>185</v>
      </c>
      <c r="D140" s="109">
        <v>88.817399999999992</v>
      </c>
      <c r="E140" s="108"/>
    </row>
    <row r="141" spans="1:5" ht="21" customHeight="1" x14ac:dyDescent="0.2">
      <c r="A141" s="111">
        <v>42927</v>
      </c>
      <c r="B141" s="110" t="s">
        <v>186</v>
      </c>
      <c r="C141" s="110" t="s">
        <v>185</v>
      </c>
      <c r="D141" s="109">
        <v>197.53649999999999</v>
      </c>
      <c r="E141" s="108"/>
    </row>
    <row r="142" spans="1:5" ht="21" customHeight="1" x14ac:dyDescent="0.2">
      <c r="A142" s="111">
        <v>42929</v>
      </c>
      <c r="B142" s="110" t="s">
        <v>188</v>
      </c>
      <c r="C142" s="110" t="s">
        <v>129</v>
      </c>
      <c r="D142" s="109">
        <v>63.624600000000001</v>
      </c>
      <c r="E142" s="108"/>
    </row>
    <row r="143" spans="1:5" ht="21" customHeight="1" x14ac:dyDescent="0.2">
      <c r="A143" s="111">
        <v>42929</v>
      </c>
      <c r="B143" s="110" t="s">
        <v>187</v>
      </c>
      <c r="C143" s="110" t="s">
        <v>129</v>
      </c>
      <c r="D143" s="109">
        <v>208.7296</v>
      </c>
      <c r="E143" s="108"/>
    </row>
    <row r="144" spans="1:5" ht="21" customHeight="1" x14ac:dyDescent="0.2">
      <c r="A144" s="111">
        <v>42930</v>
      </c>
      <c r="B144" s="110" t="s">
        <v>194</v>
      </c>
      <c r="C144" s="110" t="s">
        <v>185</v>
      </c>
      <c r="D144" s="109">
        <v>198.49829999999997</v>
      </c>
      <c r="E144" s="108"/>
    </row>
    <row r="145" spans="1:5" ht="21" customHeight="1" x14ac:dyDescent="0.2">
      <c r="A145" s="111">
        <v>42931</v>
      </c>
      <c r="B145" s="110" t="s">
        <v>195</v>
      </c>
      <c r="C145" s="110" t="s">
        <v>129</v>
      </c>
      <c r="D145" s="109">
        <v>163.87959999999998</v>
      </c>
      <c r="E145" s="108"/>
    </row>
    <row r="146" spans="1:5" ht="21" customHeight="1" x14ac:dyDescent="0.2">
      <c r="A146" s="111">
        <v>42932</v>
      </c>
      <c r="B146" s="110" t="s">
        <v>184</v>
      </c>
      <c r="C146" s="110" t="s">
        <v>129</v>
      </c>
      <c r="D146" s="109">
        <v>234.35</v>
      </c>
      <c r="E146" s="108"/>
    </row>
    <row r="147" spans="1:5" ht="21" customHeight="1" x14ac:dyDescent="0.2">
      <c r="A147" s="111">
        <v>42935</v>
      </c>
      <c r="B147" s="110" t="s">
        <v>188</v>
      </c>
      <c r="C147" s="110" t="s">
        <v>129</v>
      </c>
      <c r="D147" s="109">
        <v>152.5</v>
      </c>
      <c r="E147" s="108"/>
    </row>
    <row r="148" spans="1:5" ht="21" customHeight="1" x14ac:dyDescent="0.2">
      <c r="A148" s="111">
        <v>42935</v>
      </c>
      <c r="B148" s="110" t="s">
        <v>187</v>
      </c>
      <c r="C148" s="110" t="s">
        <v>129</v>
      </c>
      <c r="D148" s="109">
        <v>198.24860000000001</v>
      </c>
      <c r="E148" s="108"/>
    </row>
    <row r="149" spans="1:5" ht="21" customHeight="1" x14ac:dyDescent="0.2">
      <c r="A149" s="111">
        <v>42936</v>
      </c>
      <c r="B149" s="110" t="s">
        <v>191</v>
      </c>
      <c r="C149" s="110" t="s">
        <v>185</v>
      </c>
      <c r="D149" s="109">
        <v>60.637500000000003</v>
      </c>
      <c r="E149" s="108"/>
    </row>
    <row r="150" spans="1:5" ht="21" customHeight="1" x14ac:dyDescent="0.2">
      <c r="A150" s="111">
        <v>42937</v>
      </c>
      <c r="B150" s="110" t="s">
        <v>191</v>
      </c>
      <c r="C150" s="110" t="s">
        <v>129</v>
      </c>
      <c r="D150" s="109">
        <v>77.692999999999998</v>
      </c>
      <c r="E150" s="108"/>
    </row>
    <row r="151" spans="1:5" ht="21" customHeight="1" x14ac:dyDescent="0.2">
      <c r="A151" s="111">
        <v>42939</v>
      </c>
      <c r="B151" s="110" t="s">
        <v>194</v>
      </c>
      <c r="C151" s="110" t="s">
        <v>185</v>
      </c>
      <c r="D151" s="109">
        <v>147.6875</v>
      </c>
      <c r="E151" s="108"/>
    </row>
    <row r="152" spans="1:5" ht="21" customHeight="1" x14ac:dyDescent="0.2">
      <c r="A152" s="111">
        <v>42941</v>
      </c>
      <c r="B152" s="110" t="s">
        <v>184</v>
      </c>
      <c r="C152" s="110" t="s">
        <v>129</v>
      </c>
      <c r="D152" s="109">
        <v>207.97479999999999</v>
      </c>
      <c r="E152" s="108"/>
    </row>
    <row r="153" spans="1:5" ht="21" customHeight="1" x14ac:dyDescent="0.2">
      <c r="A153" s="111">
        <v>42942</v>
      </c>
      <c r="B153" s="110" t="s">
        <v>186</v>
      </c>
      <c r="C153" s="110" t="s">
        <v>185</v>
      </c>
      <c r="D153" s="109">
        <v>38.1922</v>
      </c>
      <c r="E153" s="108"/>
    </row>
    <row r="154" spans="1:5" ht="21" customHeight="1" x14ac:dyDescent="0.2">
      <c r="A154" s="111">
        <v>42946</v>
      </c>
      <c r="B154" s="110" t="s">
        <v>186</v>
      </c>
      <c r="C154" s="110" t="s">
        <v>185</v>
      </c>
      <c r="D154" s="109">
        <v>96.9422</v>
      </c>
      <c r="E154" s="108"/>
    </row>
    <row r="155" spans="1:5" ht="21" customHeight="1" x14ac:dyDescent="0.2">
      <c r="A155" s="111">
        <v>42947</v>
      </c>
      <c r="B155" s="110" t="s">
        <v>186</v>
      </c>
      <c r="C155" s="110" t="s">
        <v>129</v>
      </c>
      <c r="D155" s="109">
        <v>275.26859999999999</v>
      </c>
      <c r="E155" s="108"/>
    </row>
    <row r="156" spans="1:5" ht="21" customHeight="1" x14ac:dyDescent="0.2">
      <c r="A156" s="111">
        <v>42949</v>
      </c>
      <c r="B156" s="110" t="s">
        <v>190</v>
      </c>
      <c r="C156" s="110" t="s">
        <v>185</v>
      </c>
      <c r="D156" s="109">
        <v>263.17500000000001</v>
      </c>
      <c r="E156" s="108"/>
    </row>
    <row r="157" spans="1:5" ht="21" customHeight="1" x14ac:dyDescent="0.2">
      <c r="A157" s="111">
        <v>42951</v>
      </c>
      <c r="B157" s="110" t="s">
        <v>191</v>
      </c>
      <c r="C157" s="110" t="s">
        <v>129</v>
      </c>
      <c r="D157" s="109">
        <v>235.46130000000002</v>
      </c>
      <c r="E157" s="108"/>
    </row>
    <row r="158" spans="1:5" ht="21" customHeight="1" x14ac:dyDescent="0.2">
      <c r="A158" s="111">
        <v>42952</v>
      </c>
      <c r="B158" s="110" t="s">
        <v>186</v>
      </c>
      <c r="C158" s="110" t="s">
        <v>129</v>
      </c>
      <c r="D158" s="109">
        <v>230.375</v>
      </c>
      <c r="E158" s="108"/>
    </row>
    <row r="159" spans="1:5" ht="21" customHeight="1" x14ac:dyDescent="0.2">
      <c r="A159" s="111">
        <v>42955</v>
      </c>
      <c r="B159" s="110" t="s">
        <v>190</v>
      </c>
      <c r="C159" s="110" t="s">
        <v>129</v>
      </c>
      <c r="D159" s="109">
        <v>102.6</v>
      </c>
      <c r="E159" s="108"/>
    </row>
    <row r="160" spans="1:5" ht="21" customHeight="1" x14ac:dyDescent="0.2">
      <c r="A160" s="111">
        <v>42956</v>
      </c>
      <c r="B160" s="110" t="s">
        <v>195</v>
      </c>
      <c r="C160" s="110" t="s">
        <v>129</v>
      </c>
      <c r="D160" s="109">
        <v>29.567999999999998</v>
      </c>
      <c r="E160" s="108"/>
    </row>
    <row r="161" spans="1:5" ht="21" customHeight="1" x14ac:dyDescent="0.2">
      <c r="A161" s="111">
        <v>42957</v>
      </c>
      <c r="B161" s="110" t="s">
        <v>184</v>
      </c>
      <c r="C161" s="110" t="s">
        <v>185</v>
      </c>
      <c r="D161" s="109">
        <v>64.125</v>
      </c>
      <c r="E161" s="108"/>
    </row>
    <row r="162" spans="1:5" ht="21" customHeight="1" x14ac:dyDescent="0.2">
      <c r="A162" s="111">
        <v>42960</v>
      </c>
      <c r="B162" s="110" t="s">
        <v>194</v>
      </c>
      <c r="C162" s="110" t="s">
        <v>185</v>
      </c>
      <c r="D162" s="109">
        <v>72.785499999999999</v>
      </c>
      <c r="E162" s="108"/>
    </row>
    <row r="163" spans="1:5" ht="21" customHeight="1" x14ac:dyDescent="0.2">
      <c r="A163" s="111">
        <v>42961</v>
      </c>
      <c r="B163" s="110" t="s">
        <v>194</v>
      </c>
      <c r="C163" s="110" t="s">
        <v>185</v>
      </c>
      <c r="D163" s="109">
        <v>68.849999999999994</v>
      </c>
      <c r="E163" s="108"/>
    </row>
    <row r="164" spans="1:5" ht="21" customHeight="1" x14ac:dyDescent="0.2">
      <c r="A164" s="111">
        <v>42962</v>
      </c>
      <c r="B164" s="110" t="s">
        <v>189</v>
      </c>
      <c r="C164" s="110" t="s">
        <v>185</v>
      </c>
      <c r="D164" s="109">
        <v>26.7225</v>
      </c>
      <c r="E164" s="108"/>
    </row>
    <row r="165" spans="1:5" ht="21" customHeight="1" x14ac:dyDescent="0.2">
      <c r="A165" s="111">
        <v>42965</v>
      </c>
      <c r="B165" s="110" t="s">
        <v>188</v>
      </c>
      <c r="C165" s="110" t="s">
        <v>129</v>
      </c>
      <c r="D165" s="109">
        <v>70.63</v>
      </c>
      <c r="E165" s="108"/>
    </row>
    <row r="166" spans="1:5" ht="21" customHeight="1" x14ac:dyDescent="0.2">
      <c r="A166" s="111">
        <v>42965</v>
      </c>
      <c r="B166" s="110" t="s">
        <v>187</v>
      </c>
      <c r="C166" s="110" t="s">
        <v>129</v>
      </c>
      <c r="D166" s="109">
        <v>41.391800000000003</v>
      </c>
      <c r="E166" s="108"/>
    </row>
    <row r="167" spans="1:5" ht="21" customHeight="1" x14ac:dyDescent="0.2">
      <c r="A167" s="111">
        <v>42966</v>
      </c>
      <c r="B167" s="110" t="s">
        <v>193</v>
      </c>
      <c r="C167" s="110" t="s">
        <v>129</v>
      </c>
      <c r="D167" s="109">
        <v>70.204799999999992</v>
      </c>
      <c r="E167" s="108"/>
    </row>
    <row r="168" spans="1:5" ht="21" customHeight="1" x14ac:dyDescent="0.2">
      <c r="A168" s="111">
        <v>42967</v>
      </c>
      <c r="B168" s="110" t="s">
        <v>186</v>
      </c>
      <c r="C168" s="110" t="s">
        <v>129</v>
      </c>
      <c r="D168" s="109">
        <v>77.899799999999999</v>
      </c>
      <c r="E168" s="108"/>
    </row>
    <row r="169" spans="1:5" ht="21" customHeight="1" x14ac:dyDescent="0.2">
      <c r="A169" s="111">
        <v>42969</v>
      </c>
      <c r="B169" s="110" t="s">
        <v>194</v>
      </c>
      <c r="C169" s="110" t="s">
        <v>185</v>
      </c>
      <c r="D169" s="109">
        <v>139.6617</v>
      </c>
      <c r="E169" s="108"/>
    </row>
    <row r="170" spans="1:5" ht="21" customHeight="1" x14ac:dyDescent="0.2">
      <c r="A170" s="111">
        <v>42971</v>
      </c>
      <c r="B170" s="110" t="s">
        <v>193</v>
      </c>
      <c r="C170" s="110" t="s">
        <v>129</v>
      </c>
      <c r="D170" s="109">
        <v>219.9375</v>
      </c>
      <c r="E170" s="108"/>
    </row>
    <row r="171" spans="1:5" ht="21" customHeight="1" x14ac:dyDescent="0.2">
      <c r="A171" s="111">
        <v>42972</v>
      </c>
      <c r="B171" s="110" t="s">
        <v>186</v>
      </c>
      <c r="C171" s="110" t="s">
        <v>129</v>
      </c>
      <c r="D171" s="109">
        <v>65.25</v>
      </c>
      <c r="E171" s="108"/>
    </row>
    <row r="172" spans="1:5" ht="21" customHeight="1" x14ac:dyDescent="0.2">
      <c r="A172" s="111">
        <v>42976</v>
      </c>
      <c r="B172" s="110" t="s">
        <v>189</v>
      </c>
      <c r="C172" s="110" t="s">
        <v>185</v>
      </c>
      <c r="D172" s="109">
        <v>65</v>
      </c>
      <c r="E172" s="108"/>
    </row>
    <row r="173" spans="1:5" ht="21" customHeight="1" x14ac:dyDescent="0.2">
      <c r="A173" s="111">
        <v>42977</v>
      </c>
      <c r="B173" s="110" t="s">
        <v>194</v>
      </c>
      <c r="C173" s="110" t="s">
        <v>185</v>
      </c>
      <c r="D173" s="109">
        <v>36.229199999999999</v>
      </c>
      <c r="E173" s="108"/>
    </row>
    <row r="174" spans="1:5" ht="21" customHeight="1" x14ac:dyDescent="0.2">
      <c r="A174" s="111">
        <v>42981</v>
      </c>
      <c r="B174" s="110" t="s">
        <v>190</v>
      </c>
      <c r="C174" s="110" t="s">
        <v>185</v>
      </c>
      <c r="D174" s="109">
        <v>103.91760000000001</v>
      </c>
      <c r="E174" s="108"/>
    </row>
    <row r="175" spans="1:5" ht="21" customHeight="1" x14ac:dyDescent="0.2">
      <c r="A175" s="111">
        <v>42981</v>
      </c>
      <c r="B175" s="110" t="s">
        <v>190</v>
      </c>
      <c r="C175" s="110" t="s">
        <v>129</v>
      </c>
      <c r="D175" s="109">
        <v>58.974299999999999</v>
      </c>
      <c r="E175" s="108"/>
    </row>
    <row r="176" spans="1:5" ht="21" customHeight="1" x14ac:dyDescent="0.2">
      <c r="A176" s="111">
        <v>42982</v>
      </c>
      <c r="B176" s="110" t="s">
        <v>186</v>
      </c>
      <c r="C176" s="110" t="s">
        <v>185</v>
      </c>
      <c r="D176" s="109">
        <v>164.56189999999998</v>
      </c>
      <c r="E176" s="108"/>
    </row>
    <row r="177" spans="1:5" ht="21" customHeight="1" x14ac:dyDescent="0.2">
      <c r="A177" s="111">
        <v>42985</v>
      </c>
      <c r="B177" s="110" t="s">
        <v>190</v>
      </c>
      <c r="C177" s="110" t="s">
        <v>129</v>
      </c>
      <c r="D177" s="109">
        <v>150.22449999999998</v>
      </c>
      <c r="E177" s="108"/>
    </row>
    <row r="178" spans="1:5" ht="21" customHeight="1" x14ac:dyDescent="0.2">
      <c r="A178" s="111">
        <v>42986</v>
      </c>
      <c r="B178" s="110" t="s">
        <v>186</v>
      </c>
      <c r="C178" s="110" t="s">
        <v>129</v>
      </c>
      <c r="D178" s="109">
        <v>199.9616</v>
      </c>
      <c r="E178" s="108"/>
    </row>
    <row r="179" spans="1:5" ht="21" customHeight="1" x14ac:dyDescent="0.2">
      <c r="A179" s="111">
        <v>42987</v>
      </c>
      <c r="B179" s="110" t="s">
        <v>186</v>
      </c>
      <c r="C179" s="110" t="s">
        <v>129</v>
      </c>
      <c r="D179" s="109">
        <v>209.76249999999999</v>
      </c>
      <c r="E179" s="108"/>
    </row>
    <row r="180" spans="1:5" ht="21" customHeight="1" x14ac:dyDescent="0.2">
      <c r="A180" s="111">
        <v>42990</v>
      </c>
      <c r="B180" s="110" t="s">
        <v>194</v>
      </c>
      <c r="C180" s="110" t="s">
        <v>185</v>
      </c>
      <c r="D180" s="109">
        <v>114.4</v>
      </c>
      <c r="E180" s="108"/>
    </row>
    <row r="181" spans="1:5" ht="21" customHeight="1" x14ac:dyDescent="0.2">
      <c r="A181" s="111">
        <v>42991</v>
      </c>
      <c r="B181" s="110" t="s">
        <v>191</v>
      </c>
      <c r="C181" s="110" t="s">
        <v>129</v>
      </c>
      <c r="D181" s="109">
        <v>186.03749999999999</v>
      </c>
      <c r="E181" s="108"/>
    </row>
    <row r="182" spans="1:5" ht="21" customHeight="1" x14ac:dyDescent="0.2">
      <c r="A182" s="111">
        <v>42992</v>
      </c>
      <c r="B182" s="110" t="s">
        <v>184</v>
      </c>
      <c r="C182" s="110" t="s">
        <v>185</v>
      </c>
      <c r="D182" s="109">
        <v>24.460799999999999</v>
      </c>
      <c r="E182" s="108"/>
    </row>
    <row r="183" spans="1:5" ht="21" customHeight="1" x14ac:dyDescent="0.2">
      <c r="A183" s="111">
        <v>42995</v>
      </c>
      <c r="B183" s="110" t="s">
        <v>188</v>
      </c>
      <c r="C183" s="110" t="s">
        <v>129</v>
      </c>
      <c r="D183" s="109">
        <v>45.237499999999997</v>
      </c>
      <c r="E183" s="108"/>
    </row>
    <row r="184" spans="1:5" ht="21" customHeight="1" x14ac:dyDescent="0.2">
      <c r="A184" s="111">
        <v>42995</v>
      </c>
      <c r="B184" s="110" t="s">
        <v>187</v>
      </c>
      <c r="C184" s="110" t="s">
        <v>129</v>
      </c>
      <c r="D184" s="109">
        <v>176.81659999999999</v>
      </c>
      <c r="E184" s="108"/>
    </row>
    <row r="185" spans="1:5" ht="21" customHeight="1" x14ac:dyDescent="0.2">
      <c r="A185" s="111">
        <v>42996</v>
      </c>
      <c r="B185" s="110" t="s">
        <v>195</v>
      </c>
      <c r="C185" s="110" t="s">
        <v>129</v>
      </c>
      <c r="D185" s="109">
        <v>75.574399999999997</v>
      </c>
      <c r="E185" s="108"/>
    </row>
    <row r="186" spans="1:5" ht="21" customHeight="1" x14ac:dyDescent="0.2">
      <c r="A186" s="111">
        <v>42997</v>
      </c>
      <c r="B186" s="110" t="s">
        <v>186</v>
      </c>
      <c r="C186" s="110" t="s">
        <v>129</v>
      </c>
      <c r="D186" s="109">
        <v>150.1</v>
      </c>
      <c r="E186" s="108"/>
    </row>
    <row r="187" spans="1:5" ht="21" customHeight="1" x14ac:dyDescent="0.2">
      <c r="A187" s="111">
        <v>43001</v>
      </c>
      <c r="B187" s="110" t="s">
        <v>193</v>
      </c>
      <c r="C187" s="110" t="s">
        <v>185</v>
      </c>
      <c r="D187" s="109">
        <v>183.8125</v>
      </c>
      <c r="E187" s="108"/>
    </row>
    <row r="188" spans="1:5" ht="21" customHeight="1" x14ac:dyDescent="0.2">
      <c r="A188" s="111">
        <v>43002</v>
      </c>
      <c r="B188" s="110" t="s">
        <v>184</v>
      </c>
      <c r="C188" s="110" t="s">
        <v>129</v>
      </c>
      <c r="D188" s="109">
        <v>173.85</v>
      </c>
      <c r="E188" s="108"/>
    </row>
    <row r="189" spans="1:5" ht="21" customHeight="1" x14ac:dyDescent="0.2">
      <c r="A189" s="111">
        <v>43002</v>
      </c>
      <c r="B189" s="110" t="s">
        <v>192</v>
      </c>
      <c r="C189" s="110" t="s">
        <v>185</v>
      </c>
      <c r="D189" s="109">
        <v>143.91</v>
      </c>
      <c r="E189" s="108"/>
    </row>
    <row r="190" spans="1:5" ht="21" customHeight="1" x14ac:dyDescent="0.2">
      <c r="A190" s="111">
        <v>43006</v>
      </c>
      <c r="B190" s="110" t="s">
        <v>186</v>
      </c>
      <c r="C190" s="110" t="s">
        <v>185</v>
      </c>
      <c r="D190" s="109">
        <v>232.73079999999999</v>
      </c>
      <c r="E190" s="108"/>
    </row>
    <row r="191" spans="1:5" ht="21" customHeight="1" x14ac:dyDescent="0.2">
      <c r="A191" s="111">
        <v>43007</v>
      </c>
      <c r="B191" s="110" t="s">
        <v>186</v>
      </c>
      <c r="C191" s="110" t="s">
        <v>185</v>
      </c>
      <c r="D191" s="109">
        <v>80.75</v>
      </c>
      <c r="E191" s="108"/>
    </row>
    <row r="192" spans="1:5" ht="21" customHeight="1" x14ac:dyDescent="0.2">
      <c r="A192" s="111">
        <v>43011</v>
      </c>
      <c r="B192" s="110" t="s">
        <v>193</v>
      </c>
      <c r="C192" s="110" t="s">
        <v>129</v>
      </c>
      <c r="D192" s="109">
        <v>223.4186</v>
      </c>
      <c r="E192" s="108"/>
    </row>
    <row r="193" spans="1:5" ht="21" customHeight="1" x14ac:dyDescent="0.2">
      <c r="A193" s="111">
        <v>43012</v>
      </c>
      <c r="B193" s="110" t="s">
        <v>186</v>
      </c>
      <c r="C193" s="110" t="s">
        <v>129</v>
      </c>
      <c r="D193" s="109">
        <v>65.650000000000006</v>
      </c>
      <c r="E193" s="108"/>
    </row>
    <row r="194" spans="1:5" ht="21" customHeight="1" x14ac:dyDescent="0.2">
      <c r="A194" s="111">
        <v>43013</v>
      </c>
      <c r="B194" s="110" t="s">
        <v>186</v>
      </c>
      <c r="C194" s="110" t="s">
        <v>185</v>
      </c>
      <c r="D194" s="109">
        <v>132.1164</v>
      </c>
      <c r="E194" s="108"/>
    </row>
    <row r="195" spans="1:5" ht="21" customHeight="1" x14ac:dyDescent="0.2">
      <c r="A195" s="111">
        <v>43015</v>
      </c>
      <c r="B195" s="110" t="s">
        <v>190</v>
      </c>
      <c r="C195" s="110" t="s">
        <v>185</v>
      </c>
      <c r="D195" s="109">
        <v>123.96719999999999</v>
      </c>
      <c r="E195" s="108"/>
    </row>
    <row r="196" spans="1:5" ht="21" customHeight="1" x14ac:dyDescent="0.2">
      <c r="A196" s="111">
        <v>43015</v>
      </c>
      <c r="B196" s="110" t="s">
        <v>191</v>
      </c>
      <c r="C196" s="110" t="s">
        <v>185</v>
      </c>
      <c r="D196" s="109">
        <v>189.70559999999998</v>
      </c>
      <c r="E196" s="108"/>
    </row>
    <row r="197" spans="1:5" ht="21" customHeight="1" x14ac:dyDescent="0.2">
      <c r="A197" s="111">
        <v>43017</v>
      </c>
      <c r="B197" s="110" t="s">
        <v>195</v>
      </c>
      <c r="C197" s="110" t="s">
        <v>129</v>
      </c>
      <c r="D197" s="109">
        <v>201.94200000000001</v>
      </c>
      <c r="E197" s="108"/>
    </row>
    <row r="198" spans="1:5" ht="21" customHeight="1" x14ac:dyDescent="0.2">
      <c r="A198" s="111">
        <v>43017</v>
      </c>
      <c r="B198" s="110" t="s">
        <v>194</v>
      </c>
      <c r="C198" s="110" t="s">
        <v>185</v>
      </c>
      <c r="D198" s="109">
        <v>189.39959999999999</v>
      </c>
      <c r="E198" s="108"/>
    </row>
    <row r="199" spans="1:5" ht="21" customHeight="1" x14ac:dyDescent="0.2">
      <c r="A199" s="111">
        <v>43021</v>
      </c>
      <c r="B199" s="110" t="s">
        <v>192</v>
      </c>
      <c r="C199" s="110" t="s">
        <v>129</v>
      </c>
      <c r="D199" s="109">
        <v>220.67500000000001</v>
      </c>
      <c r="E199" s="108"/>
    </row>
    <row r="200" spans="1:5" ht="21" customHeight="1" x14ac:dyDescent="0.2">
      <c r="A200" s="111">
        <v>43022</v>
      </c>
      <c r="B200" s="110" t="s">
        <v>193</v>
      </c>
      <c r="C200" s="110" t="s">
        <v>185</v>
      </c>
      <c r="D200" s="109">
        <v>227.24889999999999</v>
      </c>
      <c r="E200" s="108"/>
    </row>
    <row r="201" spans="1:5" ht="21" customHeight="1" x14ac:dyDescent="0.2">
      <c r="A201" s="111">
        <v>43025</v>
      </c>
      <c r="B201" s="110" t="s">
        <v>188</v>
      </c>
      <c r="C201" s="110" t="s">
        <v>129</v>
      </c>
      <c r="D201" s="109">
        <v>35.625</v>
      </c>
      <c r="E201" s="108"/>
    </row>
    <row r="202" spans="1:5" ht="21" customHeight="1" x14ac:dyDescent="0.2">
      <c r="A202" s="111">
        <v>43025</v>
      </c>
      <c r="B202" s="110" t="s">
        <v>187</v>
      </c>
      <c r="C202" s="110" t="s">
        <v>129</v>
      </c>
      <c r="D202" s="109">
        <v>46.2</v>
      </c>
      <c r="E202" s="108"/>
    </row>
    <row r="203" spans="1:5" ht="21" customHeight="1" x14ac:dyDescent="0.2">
      <c r="A203" s="111">
        <v>43027</v>
      </c>
      <c r="B203" s="110" t="s">
        <v>186</v>
      </c>
      <c r="C203" s="110" t="s">
        <v>129</v>
      </c>
      <c r="D203" s="109">
        <v>34.941800000000001</v>
      </c>
      <c r="E203" s="108"/>
    </row>
    <row r="204" spans="1:5" ht="21" customHeight="1" x14ac:dyDescent="0.2">
      <c r="A204" s="111">
        <v>43032</v>
      </c>
      <c r="B204" s="110" t="s">
        <v>186</v>
      </c>
      <c r="C204" s="110" t="s">
        <v>129</v>
      </c>
      <c r="D204" s="109">
        <v>72.267199999999988</v>
      </c>
      <c r="E204" s="108"/>
    </row>
    <row r="205" spans="1:5" ht="21" customHeight="1" x14ac:dyDescent="0.2">
      <c r="A205" s="111">
        <v>43037</v>
      </c>
      <c r="B205" s="110" t="s">
        <v>186</v>
      </c>
      <c r="C205" s="110" t="s">
        <v>129</v>
      </c>
      <c r="D205" s="109">
        <v>156.14789999999999</v>
      </c>
      <c r="E205" s="108"/>
    </row>
    <row r="206" spans="1:5" ht="21" customHeight="1" x14ac:dyDescent="0.2">
      <c r="A206" s="111">
        <v>43042</v>
      </c>
      <c r="B206" s="110" t="s">
        <v>184</v>
      </c>
      <c r="C206" s="110" t="s">
        <v>185</v>
      </c>
      <c r="D206" s="109">
        <v>155</v>
      </c>
      <c r="E206" s="108"/>
    </row>
    <row r="207" spans="1:5" ht="21" customHeight="1" x14ac:dyDescent="0.2">
      <c r="A207" s="111">
        <v>43045</v>
      </c>
      <c r="B207" s="110" t="s">
        <v>190</v>
      </c>
      <c r="C207" s="110" t="s">
        <v>129</v>
      </c>
      <c r="D207" s="109">
        <v>168.5625</v>
      </c>
      <c r="E207" s="108"/>
    </row>
    <row r="208" spans="1:5" ht="21" customHeight="1" x14ac:dyDescent="0.2">
      <c r="A208" s="111">
        <v>43047</v>
      </c>
      <c r="B208" s="110" t="s">
        <v>195</v>
      </c>
      <c r="C208" s="110" t="s">
        <v>185</v>
      </c>
      <c r="D208" s="109">
        <v>171.56700000000001</v>
      </c>
      <c r="E208" s="108"/>
    </row>
    <row r="209" spans="1:5" ht="21" customHeight="1" x14ac:dyDescent="0.2">
      <c r="A209" s="111">
        <v>43051</v>
      </c>
      <c r="B209" s="110" t="s">
        <v>194</v>
      </c>
      <c r="C209" s="110" t="s">
        <v>185</v>
      </c>
      <c r="D209" s="109">
        <v>234.28720000000001</v>
      </c>
      <c r="E209" s="108"/>
    </row>
    <row r="210" spans="1:5" ht="21" customHeight="1" x14ac:dyDescent="0.2">
      <c r="A210" s="111">
        <v>43052</v>
      </c>
      <c r="B210" s="110" t="s">
        <v>186</v>
      </c>
      <c r="C210" s="110" t="s">
        <v>185</v>
      </c>
      <c r="D210" s="109">
        <v>172.32499999999999</v>
      </c>
      <c r="E210" s="108"/>
    </row>
    <row r="211" spans="1:5" ht="21" customHeight="1" x14ac:dyDescent="0.2">
      <c r="A211" s="111">
        <v>43055</v>
      </c>
      <c r="B211" s="110" t="s">
        <v>188</v>
      </c>
      <c r="C211" s="110" t="s">
        <v>129</v>
      </c>
      <c r="D211" s="109">
        <v>27.3</v>
      </c>
      <c r="E211" s="108"/>
    </row>
    <row r="212" spans="1:5" ht="21" customHeight="1" x14ac:dyDescent="0.2">
      <c r="A212" s="111">
        <v>43055</v>
      </c>
      <c r="B212" s="110" t="s">
        <v>187</v>
      </c>
      <c r="C212" s="110" t="s">
        <v>129</v>
      </c>
      <c r="D212" s="109">
        <v>25.3</v>
      </c>
      <c r="E212" s="108"/>
    </row>
    <row r="213" spans="1:5" ht="21" customHeight="1" x14ac:dyDescent="0.2">
      <c r="A213" s="111">
        <v>43057</v>
      </c>
      <c r="B213" s="110" t="s">
        <v>189</v>
      </c>
      <c r="C213" s="110" t="s">
        <v>185</v>
      </c>
      <c r="D213" s="109">
        <v>96.1233</v>
      </c>
      <c r="E213" s="108"/>
    </row>
    <row r="214" spans="1:5" ht="21" customHeight="1" x14ac:dyDescent="0.2">
      <c r="A214" s="111">
        <v>43062</v>
      </c>
      <c r="B214" s="110" t="s">
        <v>193</v>
      </c>
      <c r="C214" s="110" t="s">
        <v>129</v>
      </c>
      <c r="D214" s="109">
        <v>106.2482</v>
      </c>
      <c r="E214" s="108"/>
    </row>
    <row r="215" spans="1:5" ht="21" customHeight="1" x14ac:dyDescent="0.2">
      <c r="A215" s="111">
        <v>43067</v>
      </c>
      <c r="B215" s="110" t="s">
        <v>186</v>
      </c>
      <c r="C215" s="110" t="s">
        <v>129</v>
      </c>
      <c r="D215" s="109">
        <v>208.86739999999998</v>
      </c>
      <c r="E215" s="108"/>
    </row>
    <row r="216" spans="1:5" ht="21" customHeight="1" x14ac:dyDescent="0.2">
      <c r="A216" s="111">
        <v>43068</v>
      </c>
      <c r="B216" s="110" t="s">
        <v>192</v>
      </c>
      <c r="C216" s="110" t="s">
        <v>129</v>
      </c>
      <c r="D216" s="109">
        <v>27.9</v>
      </c>
      <c r="E216" s="108"/>
    </row>
    <row r="217" spans="1:5" ht="21" customHeight="1" x14ac:dyDescent="0.2">
      <c r="A217" s="111">
        <v>43072</v>
      </c>
      <c r="B217" s="110" t="s">
        <v>191</v>
      </c>
      <c r="C217" s="110" t="s">
        <v>185</v>
      </c>
      <c r="D217" s="109">
        <v>204.6</v>
      </c>
      <c r="E217" s="108"/>
    </row>
    <row r="218" spans="1:5" ht="21" customHeight="1" x14ac:dyDescent="0.2">
      <c r="A218" s="111">
        <v>43075</v>
      </c>
      <c r="B218" s="110" t="s">
        <v>190</v>
      </c>
      <c r="C218" s="110" t="s">
        <v>129</v>
      </c>
      <c r="D218" s="109">
        <v>138.375</v>
      </c>
      <c r="E218" s="108"/>
    </row>
    <row r="219" spans="1:5" ht="21" customHeight="1" x14ac:dyDescent="0.2">
      <c r="A219" s="111">
        <v>43077</v>
      </c>
      <c r="B219" s="110" t="s">
        <v>189</v>
      </c>
      <c r="C219" s="110" t="s">
        <v>129</v>
      </c>
      <c r="D219" s="109">
        <v>186.66249999999999</v>
      </c>
      <c r="E219" s="108"/>
    </row>
    <row r="220" spans="1:5" ht="21" customHeight="1" x14ac:dyDescent="0.2">
      <c r="A220" s="111">
        <v>43082</v>
      </c>
      <c r="B220" s="110" t="s">
        <v>184</v>
      </c>
      <c r="C220" s="110" t="s">
        <v>129</v>
      </c>
      <c r="D220" s="109">
        <v>135</v>
      </c>
      <c r="E220" s="108"/>
    </row>
    <row r="221" spans="1:5" ht="21" customHeight="1" x14ac:dyDescent="0.2">
      <c r="A221" s="111">
        <v>43085</v>
      </c>
      <c r="B221" s="110" t="s">
        <v>188</v>
      </c>
      <c r="C221" s="110" t="s">
        <v>129</v>
      </c>
      <c r="D221" s="109">
        <v>111.5625</v>
      </c>
      <c r="E221" s="108"/>
    </row>
    <row r="222" spans="1:5" ht="21" customHeight="1" x14ac:dyDescent="0.2">
      <c r="A222" s="111">
        <v>43085</v>
      </c>
      <c r="B222" s="110" t="s">
        <v>187</v>
      </c>
      <c r="C222" s="110" t="s">
        <v>129</v>
      </c>
      <c r="D222" s="109">
        <v>155.625</v>
      </c>
      <c r="E222" s="108"/>
    </row>
    <row r="223" spans="1:5" ht="21" customHeight="1" x14ac:dyDescent="0.2">
      <c r="A223" s="111">
        <v>43087</v>
      </c>
      <c r="B223" s="110" t="s">
        <v>186</v>
      </c>
      <c r="C223" s="110" t="s">
        <v>129</v>
      </c>
      <c r="D223" s="109">
        <v>162.75</v>
      </c>
      <c r="E223" s="108"/>
    </row>
    <row r="224" spans="1:5" ht="21" customHeight="1" x14ac:dyDescent="0.2">
      <c r="A224" s="111">
        <v>43092</v>
      </c>
      <c r="B224" s="110" t="s">
        <v>186</v>
      </c>
      <c r="C224" s="110" t="s">
        <v>185</v>
      </c>
      <c r="D224" s="109">
        <v>28.9739</v>
      </c>
      <c r="E224" s="108"/>
    </row>
    <row r="225" spans="1:5" ht="21" customHeight="1" x14ac:dyDescent="0.2">
      <c r="A225" s="111">
        <v>43097</v>
      </c>
      <c r="B225" s="110" t="s">
        <v>184</v>
      </c>
      <c r="C225" s="110" t="s">
        <v>129</v>
      </c>
      <c r="D225" s="109">
        <v>70.2</v>
      </c>
      <c r="E225" s="108"/>
    </row>
    <row r="226" spans="1:5" x14ac:dyDescent="0.2">
      <c r="E226" s="108"/>
    </row>
    <row r="227" spans="1:5" x14ac:dyDescent="0.2">
      <c r="E227" s="108"/>
    </row>
    <row r="228" spans="1:5" x14ac:dyDescent="0.2">
      <c r="E228" s="108"/>
    </row>
    <row r="229" spans="1:5" x14ac:dyDescent="0.2">
      <c r="E229" s="108"/>
    </row>
    <row r="230" spans="1:5" x14ac:dyDescent="0.2">
      <c r="E230" s="108"/>
    </row>
    <row r="231" spans="1:5" x14ac:dyDescent="0.2">
      <c r="E231" s="108"/>
    </row>
    <row r="232" spans="1:5" x14ac:dyDescent="0.2">
      <c r="E232" s="108"/>
    </row>
    <row r="233" spans="1:5" x14ac:dyDescent="0.2">
      <c r="E233" s="108"/>
    </row>
    <row r="234" spans="1:5" x14ac:dyDescent="0.2">
      <c r="E234" s="108"/>
    </row>
    <row r="235" spans="1:5" x14ac:dyDescent="0.2">
      <c r="E235" s="108"/>
    </row>
    <row r="236" spans="1:5" x14ac:dyDescent="0.2">
      <c r="E236" s="108"/>
    </row>
    <row r="237" spans="1:5" x14ac:dyDescent="0.2">
      <c r="E237" s="108"/>
    </row>
    <row r="238" spans="1:5" x14ac:dyDescent="0.2">
      <c r="E238" s="108"/>
    </row>
    <row r="239" spans="1:5" x14ac:dyDescent="0.2">
      <c r="E239" s="108"/>
    </row>
  </sheetData>
  <mergeCells count="6">
    <mergeCell ref="F21:J21"/>
    <mergeCell ref="G8:H8"/>
    <mergeCell ref="I8:J8"/>
    <mergeCell ref="K8:L8"/>
    <mergeCell ref="F2:L4"/>
    <mergeCell ref="F7:L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&amp;L&amp;G&amp;C&amp;"Cambria,Gras italique"&amp;22&amp;K07+000Exercices sur les formules
Exercice n°8&amp;R&amp;G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K17"/>
  <sheetViews>
    <sheetView zoomScaleNormal="100" workbookViewId="0">
      <selection activeCell="B7" sqref="B7"/>
    </sheetView>
  </sheetViews>
  <sheetFormatPr baseColWidth="10" defaultColWidth="10.85546875" defaultRowHeight="14.25" x14ac:dyDescent="0.25"/>
  <cols>
    <col min="1" max="11" width="20.7109375" style="123" customWidth="1"/>
    <col min="12" max="16384" width="10.85546875" style="123"/>
  </cols>
  <sheetData>
    <row r="1" spans="1:11" ht="21" customHeight="1" x14ac:dyDescent="0.25">
      <c r="A1" s="149" t="s">
        <v>220</v>
      </c>
      <c r="B1" s="149"/>
      <c r="C1" s="149"/>
      <c r="D1" s="149"/>
      <c r="E1" s="149"/>
      <c r="F1" s="149"/>
    </row>
    <row r="2" spans="1:11" ht="21" customHeight="1" x14ac:dyDescent="0.25">
      <c r="A2" s="148" t="s">
        <v>216</v>
      </c>
      <c r="B2" s="147" t="s">
        <v>215</v>
      </c>
      <c r="C2" s="147" t="s">
        <v>214</v>
      </c>
      <c r="D2" s="147" t="s">
        <v>213</v>
      </c>
      <c r="E2" s="147" t="s">
        <v>114</v>
      </c>
      <c r="F2" s="147" t="s">
        <v>212</v>
      </c>
      <c r="H2" s="146" t="s">
        <v>216</v>
      </c>
      <c r="I2" s="145" t="s">
        <v>219</v>
      </c>
    </row>
    <row r="3" spans="1:11" ht="21" customHeight="1" x14ac:dyDescent="0.25">
      <c r="A3" s="139" t="s">
        <v>211</v>
      </c>
      <c r="B3" s="138">
        <v>90</v>
      </c>
      <c r="C3" s="138">
        <v>11</v>
      </c>
      <c r="D3" s="138">
        <v>64</v>
      </c>
      <c r="E3" s="138">
        <v>50</v>
      </c>
      <c r="F3" s="138">
        <v>51</v>
      </c>
      <c r="H3" s="141" t="s">
        <v>211</v>
      </c>
      <c r="I3" s="140">
        <v>128</v>
      </c>
    </row>
    <row r="4" spans="1:11" ht="21" customHeight="1" x14ac:dyDescent="0.25">
      <c r="A4" s="139" t="s">
        <v>210</v>
      </c>
      <c r="B4" s="138">
        <v>55</v>
      </c>
      <c r="C4" s="138">
        <v>44</v>
      </c>
      <c r="D4" s="138">
        <v>37</v>
      </c>
      <c r="E4" s="138">
        <v>25</v>
      </c>
      <c r="F4" s="138">
        <v>15</v>
      </c>
      <c r="H4" s="141" t="s">
        <v>210</v>
      </c>
      <c r="I4" s="140">
        <v>169</v>
      </c>
      <c r="K4" s="144" t="s">
        <v>218</v>
      </c>
    </row>
    <row r="5" spans="1:11" ht="21" customHeight="1" x14ac:dyDescent="0.25">
      <c r="A5" s="139" t="s">
        <v>208</v>
      </c>
      <c r="B5" s="138">
        <v>27</v>
      </c>
      <c r="C5" s="138">
        <v>81</v>
      </c>
      <c r="D5" s="138">
        <v>3</v>
      </c>
      <c r="E5" s="138">
        <v>65</v>
      </c>
      <c r="F5" s="138">
        <v>30</v>
      </c>
      <c r="H5" s="141" t="s">
        <v>208</v>
      </c>
      <c r="I5" s="140">
        <v>256</v>
      </c>
      <c r="K5" s="143">
        <v>0.2</v>
      </c>
    </row>
    <row r="6" spans="1:11" ht="21" customHeight="1" x14ac:dyDescent="0.25">
      <c r="A6" s="139" t="s">
        <v>206</v>
      </c>
      <c r="B6" s="142">
        <v>25</v>
      </c>
      <c r="C6" s="138">
        <v>57</v>
      </c>
      <c r="D6" s="138">
        <v>55</v>
      </c>
      <c r="E6" s="138">
        <v>80</v>
      </c>
      <c r="F6" s="138">
        <v>19</v>
      </c>
      <c r="H6" s="141" t="s">
        <v>206</v>
      </c>
      <c r="I6" s="140">
        <v>29</v>
      </c>
    </row>
    <row r="7" spans="1:11" ht="21" customHeight="1" x14ac:dyDescent="0.25">
      <c r="A7" s="139" t="s">
        <v>205</v>
      </c>
      <c r="B7" s="138">
        <v>10</v>
      </c>
      <c r="C7" s="138">
        <v>15</v>
      </c>
      <c r="D7" s="138">
        <v>5</v>
      </c>
      <c r="E7" s="138">
        <v>3</v>
      </c>
      <c r="F7" s="138">
        <v>15</v>
      </c>
      <c r="H7" s="137" t="s">
        <v>205</v>
      </c>
      <c r="I7" s="136">
        <v>15</v>
      </c>
    </row>
    <row r="8" spans="1:11" ht="21" customHeight="1" x14ac:dyDescent="0.25"/>
    <row r="9" spans="1:11" ht="21" customHeight="1" x14ac:dyDescent="0.25">
      <c r="A9" s="135" t="s">
        <v>217</v>
      </c>
      <c r="B9" s="135"/>
      <c r="C9" s="135"/>
      <c r="D9" s="135"/>
      <c r="E9" s="135"/>
      <c r="F9" s="135"/>
    </row>
    <row r="10" spans="1:11" ht="21" customHeight="1" x14ac:dyDescent="0.25">
      <c r="A10" s="134" t="s">
        <v>216</v>
      </c>
      <c r="B10" s="133" t="s">
        <v>215</v>
      </c>
      <c r="C10" s="133" t="s">
        <v>214</v>
      </c>
      <c r="D10" s="133" t="s">
        <v>213</v>
      </c>
      <c r="E10" s="133" t="s">
        <v>114</v>
      </c>
      <c r="F10" s="133" t="s">
        <v>212</v>
      </c>
    </row>
    <row r="11" spans="1:11" ht="21" customHeight="1" x14ac:dyDescent="0.25">
      <c r="A11" s="131" t="s">
        <v>211</v>
      </c>
      <c r="B11" s="130"/>
      <c r="C11" s="130"/>
      <c r="D11" s="130"/>
      <c r="E11" s="130"/>
      <c r="F11" s="130"/>
    </row>
    <row r="12" spans="1:11" ht="21" customHeight="1" x14ac:dyDescent="0.25">
      <c r="A12" s="131" t="s">
        <v>210</v>
      </c>
      <c r="B12" s="130"/>
      <c r="C12" s="130"/>
      <c r="D12" s="130"/>
      <c r="E12" s="130"/>
      <c r="F12" s="130"/>
      <c r="H12" s="132" t="s">
        <v>209</v>
      </c>
      <c r="I12" s="132"/>
      <c r="J12" s="132"/>
    </row>
    <row r="13" spans="1:11" ht="21" customHeight="1" x14ac:dyDescent="0.25">
      <c r="A13" s="131" t="s">
        <v>208</v>
      </c>
      <c r="B13" s="130"/>
      <c r="C13" s="130"/>
      <c r="D13" s="130"/>
      <c r="E13" s="130"/>
      <c r="F13" s="130"/>
      <c r="H13" s="129" t="s">
        <v>207</v>
      </c>
      <c r="I13" s="129"/>
      <c r="J13" s="129"/>
    </row>
    <row r="14" spans="1:11" ht="21" customHeight="1" x14ac:dyDescent="0.25">
      <c r="A14" s="131" t="s">
        <v>206</v>
      </c>
      <c r="B14" s="130"/>
      <c r="C14" s="130"/>
      <c r="D14" s="130"/>
      <c r="E14" s="130"/>
      <c r="F14" s="130"/>
      <c r="H14" s="129"/>
      <c r="I14" s="129"/>
      <c r="J14" s="129"/>
    </row>
    <row r="15" spans="1:11" ht="21" customHeight="1" x14ac:dyDescent="0.25">
      <c r="A15" s="131" t="s">
        <v>205</v>
      </c>
      <c r="B15" s="130"/>
      <c r="C15" s="130"/>
      <c r="D15" s="130"/>
      <c r="E15" s="130"/>
      <c r="F15" s="130"/>
      <c r="H15" s="129"/>
      <c r="I15" s="129"/>
      <c r="J15" s="129"/>
    </row>
    <row r="16" spans="1:11" ht="21" customHeight="1" x14ac:dyDescent="0.25">
      <c r="A16" s="128" t="s">
        <v>204</v>
      </c>
      <c r="B16" s="127"/>
      <c r="C16" s="127"/>
      <c r="D16" s="127"/>
      <c r="E16" s="126"/>
      <c r="F16" s="125" t="s">
        <v>5</v>
      </c>
    </row>
    <row r="17" spans="11:11" x14ac:dyDescent="0.25">
      <c r="K17" s="124"/>
    </row>
  </sheetData>
  <mergeCells count="5">
    <mergeCell ref="H12:J12"/>
    <mergeCell ref="A1:F1"/>
    <mergeCell ref="A9:F9"/>
    <mergeCell ref="H13:J15"/>
    <mergeCell ref="A16:D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&amp;L&amp;G&amp;C&amp;"Cambria,Gras italique"&amp;22&amp;K08+000Exercices sur les formules
Exercice n°9&amp;R&amp;G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</vt:i4>
      </vt:variant>
    </vt:vector>
  </HeadingPairs>
  <TitlesOfParts>
    <vt:vector size="14" baseType="lpstr">
      <vt:lpstr>Exercice n°1</vt:lpstr>
      <vt:lpstr>Exercice n°2</vt:lpstr>
      <vt:lpstr>Exercice n°3</vt:lpstr>
      <vt:lpstr>Exercice n°5</vt:lpstr>
      <vt:lpstr>Exercice n°4</vt:lpstr>
      <vt:lpstr>Exercice n°6</vt:lpstr>
      <vt:lpstr>Exercice n°7</vt:lpstr>
      <vt:lpstr>Exercice n°8</vt:lpstr>
      <vt:lpstr>Exercice n°9</vt:lpstr>
      <vt:lpstr>Exercice n°10</vt:lpstr>
      <vt:lpstr>'Exercice n°8'!Extraire</vt:lpstr>
      <vt:lpstr>'Exercice n°10'!Zone_d_impression</vt:lpstr>
      <vt:lpstr>'Exercice n°8'!Zone_d_impression</vt:lpstr>
      <vt:lpstr>'Exercice n°9'!Zone_d_impression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 DELOBEL</dc:creator>
  <cp:lastModifiedBy>Clément DELOBEL</cp:lastModifiedBy>
  <dcterms:created xsi:type="dcterms:W3CDTF">2020-09-14T15:10:28Z</dcterms:created>
  <dcterms:modified xsi:type="dcterms:W3CDTF">2020-09-14T15:11:31Z</dcterms:modified>
</cp:coreProperties>
</file>