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828" windowHeight="9276"/>
  </bookViews>
  <sheets>
    <sheet name="cycle 24j" sheetId="1" r:id="rId1"/>
    <sheet name="cycle 168" sheetId="3" r:id="rId2"/>
  </sheets>
  <calcPr calcId="145621"/>
</workbook>
</file>

<file path=xl/calcChain.xml><?xml version="1.0" encoding="utf-8"?>
<calcChain xmlns="http://schemas.openxmlformats.org/spreadsheetml/2006/main">
  <c r="AD71" i="3" l="1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BC76" i="3" s="1"/>
  <c r="AV76" i="3"/>
  <c r="AW76" i="3"/>
  <c r="AW77" i="3" s="1"/>
  <c r="AX76" i="3"/>
  <c r="AY76" i="3"/>
  <c r="AY77" i="3" s="1"/>
  <c r="AZ76" i="3"/>
  <c r="BA76" i="3"/>
  <c r="BA77" i="3" s="1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AD70" i="3"/>
  <c r="BC75" i="3"/>
  <c r="BC74" i="3"/>
  <c r="BC73" i="3"/>
  <c r="BC72" i="3"/>
  <c r="BC71" i="3"/>
  <c r="AZ77" i="3"/>
  <c r="AX77" i="3"/>
  <c r="AV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P66" i="3" s="1"/>
  <c r="AQ65" i="3"/>
  <c r="AQ66" i="3" s="1"/>
  <c r="AR65" i="3"/>
  <c r="AS65" i="3"/>
  <c r="AT65" i="3"/>
  <c r="BC65" i="3" s="1"/>
  <c r="AU65" i="3"/>
  <c r="AU66" i="3" s="1"/>
  <c r="AV65" i="3"/>
  <c r="AW65" i="3"/>
  <c r="AX65" i="3"/>
  <c r="AX66" i="3" s="1"/>
  <c r="AY65" i="3"/>
  <c r="AY66" i="3" s="1"/>
  <c r="AZ65" i="3"/>
  <c r="BA65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AD59" i="3"/>
  <c r="AD66" i="3" s="1"/>
  <c r="BC64" i="3"/>
  <c r="BC63" i="3"/>
  <c r="BC62" i="3"/>
  <c r="BC61" i="3"/>
  <c r="BC60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AD48" i="3"/>
  <c r="BC54" i="3"/>
  <c r="BC53" i="3"/>
  <c r="BC52" i="3"/>
  <c r="BC51" i="3"/>
  <c r="BC50" i="3"/>
  <c r="BC49" i="3"/>
  <c r="BC43" i="3"/>
  <c r="BC42" i="3"/>
  <c r="BC41" i="3"/>
  <c r="BC40" i="3"/>
  <c r="BC39" i="3"/>
  <c r="BC38" i="3"/>
  <c r="BC37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U44" i="3" s="1"/>
  <c r="AV37" i="3"/>
  <c r="AW37" i="3"/>
  <c r="AX37" i="3"/>
  <c r="AY37" i="3"/>
  <c r="AY44" i="3" s="1"/>
  <c r="AZ37" i="3"/>
  <c r="BA37" i="3"/>
  <c r="AD37" i="3"/>
  <c r="AD44" i="3" s="1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X33" i="3" s="1"/>
  <c r="AY32" i="3"/>
  <c r="AZ32" i="3"/>
  <c r="BA32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U33" i="3" s="1"/>
  <c r="AV26" i="3"/>
  <c r="AW26" i="3"/>
  <c r="AW33" i="3" s="1"/>
  <c r="AX26" i="3"/>
  <c r="AY26" i="3"/>
  <c r="AY33" i="3" s="1"/>
  <c r="AZ26" i="3"/>
  <c r="BA26" i="3"/>
  <c r="BA33" i="3" s="1"/>
  <c r="AD26" i="3"/>
  <c r="AD33" i="3" s="1"/>
  <c r="BC32" i="3"/>
  <c r="BC31" i="3"/>
  <c r="BC30" i="3"/>
  <c r="BC29" i="3"/>
  <c r="BC28" i="3"/>
  <c r="BC27" i="3"/>
  <c r="BC21" i="3"/>
  <c r="BC20" i="3"/>
  <c r="BC19" i="3"/>
  <c r="BC18" i="3"/>
  <c r="BC17" i="3"/>
  <c r="BC16" i="3"/>
  <c r="BC15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T22" i="3" s="1"/>
  <c r="AU21" i="3"/>
  <c r="AV21" i="3"/>
  <c r="AV22" i="3" s="1"/>
  <c r="AW21" i="3"/>
  <c r="AX21" i="3"/>
  <c r="AX22" i="3" s="1"/>
  <c r="AY21" i="3"/>
  <c r="AZ21" i="3"/>
  <c r="AZ22" i="3" s="1"/>
  <c r="BA21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AD15" i="3"/>
  <c r="AD4" i="3"/>
  <c r="BC5" i="3"/>
  <c r="BC6" i="3"/>
  <c r="BC7" i="3"/>
  <c r="BC8" i="3"/>
  <c r="BC9" i="3"/>
  <c r="BC10" i="3"/>
  <c r="BC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AD5" i="3"/>
  <c r="AE5" i="3"/>
  <c r="AF5" i="3"/>
  <c r="AG5" i="3"/>
  <c r="AH5" i="3"/>
  <c r="AI5" i="3"/>
  <c r="AJ5" i="3"/>
  <c r="AK5" i="3"/>
  <c r="AL5" i="3"/>
  <c r="AM5" i="3"/>
  <c r="AN5" i="3"/>
  <c r="AD6" i="3"/>
  <c r="AE6" i="3"/>
  <c r="AF6" i="3"/>
  <c r="AG6" i="3"/>
  <c r="AH6" i="3"/>
  <c r="AI6" i="3"/>
  <c r="AJ6" i="3"/>
  <c r="AK6" i="3"/>
  <c r="AL6" i="3"/>
  <c r="AM6" i="3"/>
  <c r="AN6" i="3"/>
  <c r="AD7" i="3"/>
  <c r="AE7" i="3"/>
  <c r="AF7" i="3"/>
  <c r="AG7" i="3"/>
  <c r="AH7" i="3"/>
  <c r="AI7" i="3"/>
  <c r="AJ7" i="3"/>
  <c r="AK7" i="3"/>
  <c r="AL7" i="3"/>
  <c r="AM7" i="3"/>
  <c r="AN7" i="3"/>
  <c r="AD8" i="3"/>
  <c r="AE8" i="3"/>
  <c r="AF8" i="3"/>
  <c r="AG8" i="3"/>
  <c r="AH8" i="3"/>
  <c r="AI8" i="3"/>
  <c r="AJ8" i="3"/>
  <c r="AK8" i="3"/>
  <c r="AL8" i="3"/>
  <c r="AM8" i="3"/>
  <c r="AN8" i="3"/>
  <c r="AD9" i="3"/>
  <c r="AE9" i="3"/>
  <c r="AF9" i="3"/>
  <c r="AG9" i="3"/>
  <c r="AH9" i="3"/>
  <c r="AI9" i="3"/>
  <c r="AJ9" i="3"/>
  <c r="AK9" i="3"/>
  <c r="AL9" i="3"/>
  <c r="AM9" i="3"/>
  <c r="AN9" i="3"/>
  <c r="AD10" i="3"/>
  <c r="AE10" i="3"/>
  <c r="AE11" i="3" s="1"/>
  <c r="AF10" i="3"/>
  <c r="AG10" i="3"/>
  <c r="AH10" i="3"/>
  <c r="AI10" i="3"/>
  <c r="AJ10" i="3"/>
  <c r="AJ11" i="3" s="1"/>
  <c r="AK10" i="3"/>
  <c r="AL10" i="3"/>
  <c r="AM10" i="3"/>
  <c r="AN10" i="3"/>
  <c r="AE4" i="3"/>
  <c r="AF4" i="3"/>
  <c r="AG4" i="3"/>
  <c r="AH4" i="3"/>
  <c r="AI4" i="3"/>
  <c r="AJ4" i="3"/>
  <c r="AK4" i="3"/>
  <c r="AL4" i="3"/>
  <c r="AM4" i="3"/>
  <c r="AN4" i="3"/>
  <c r="AD11" i="3"/>
  <c r="C7" i="3"/>
  <c r="C5" i="3"/>
  <c r="C6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4" i="3"/>
  <c r="BA66" i="3"/>
  <c r="AZ66" i="3"/>
  <c r="AW66" i="3"/>
  <c r="AV66" i="3"/>
  <c r="AS66" i="3"/>
  <c r="AR66" i="3"/>
  <c r="AO66" i="3"/>
  <c r="AN66" i="3"/>
  <c r="AM66" i="3"/>
  <c r="AL66" i="3"/>
  <c r="AK66" i="3"/>
  <c r="AJ66" i="3"/>
  <c r="AI66" i="3"/>
  <c r="AH66" i="3"/>
  <c r="AG66" i="3"/>
  <c r="AF66" i="3"/>
  <c r="AE66" i="3"/>
  <c r="BA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BA44" i="3"/>
  <c r="AX44" i="3"/>
  <c r="AW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Z33" i="3"/>
  <c r="AV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BA22" i="3"/>
  <c r="AY22" i="3"/>
  <c r="AW22" i="3"/>
  <c r="AU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L11" i="3"/>
  <c r="AH11" i="3"/>
  <c r="AG11" i="3"/>
  <c r="AF11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5" i="3"/>
  <c r="B4" i="3"/>
  <c r="AB6" i="1"/>
  <c r="AB8" i="1"/>
  <c r="AC8" i="1"/>
  <c r="AD8" i="1"/>
  <c r="AB9" i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B20" i="1"/>
  <c r="AC20" i="1"/>
  <c r="AD20" i="1"/>
  <c r="AB21" i="1"/>
  <c r="AC21" i="1"/>
  <c r="AD21" i="1"/>
  <c r="AB22" i="1"/>
  <c r="AC22" i="1"/>
  <c r="AD22" i="1"/>
  <c r="AB23" i="1"/>
  <c r="AC23" i="1"/>
  <c r="AD23" i="1"/>
  <c r="AB24" i="1"/>
  <c r="AC24" i="1"/>
  <c r="AD24" i="1"/>
  <c r="AB25" i="1"/>
  <c r="AC25" i="1"/>
  <c r="AD25" i="1"/>
  <c r="AB26" i="1"/>
  <c r="AC26" i="1"/>
  <c r="AD26" i="1"/>
  <c r="AB27" i="1"/>
  <c r="AC27" i="1"/>
  <c r="AD27" i="1"/>
  <c r="AB28" i="1"/>
  <c r="AC28" i="1"/>
  <c r="AD28" i="1"/>
  <c r="AB29" i="1"/>
  <c r="AC29" i="1"/>
  <c r="AD29" i="1"/>
  <c r="AB30" i="1"/>
  <c r="AC30" i="1"/>
  <c r="AD30" i="1"/>
  <c r="AC7" i="1"/>
  <c r="AD7" i="1"/>
  <c r="AB7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U77" i="3" l="1"/>
  <c r="BC70" i="3"/>
  <c r="AD77" i="3"/>
  <c r="AT66" i="3"/>
  <c r="BC59" i="3"/>
  <c r="AZ55" i="3"/>
  <c r="BC48" i="3"/>
  <c r="AD55" i="3"/>
  <c r="AZ44" i="3"/>
  <c r="AV44" i="3"/>
  <c r="BC26" i="3"/>
  <c r="AI11" i="3"/>
  <c r="AM11" i="3"/>
  <c r="AK11" i="3"/>
  <c r="AB48" i="1"/>
  <c r="AB49" i="1"/>
  <c r="AB50" i="1"/>
  <c r="AB51" i="1"/>
  <c r="AB52" i="1"/>
  <c r="AB53" i="1"/>
  <c r="AB54" i="1"/>
  <c r="AB57" i="1"/>
  <c r="AB58" i="1"/>
  <c r="AB59" i="1"/>
  <c r="AB60" i="1"/>
  <c r="AB61" i="1"/>
  <c r="AB62" i="1"/>
  <c r="AB63" i="1"/>
  <c r="AB66" i="1"/>
  <c r="AB67" i="1"/>
  <c r="AB68" i="1"/>
  <c r="AB69" i="1"/>
  <c r="AB70" i="1"/>
  <c r="AB71" i="1"/>
  <c r="AB72" i="1"/>
  <c r="AB75" i="1"/>
  <c r="AB76" i="1"/>
  <c r="AB77" i="1"/>
  <c r="AB78" i="1"/>
  <c r="AB79" i="1"/>
  <c r="AB80" i="1"/>
  <c r="AB81" i="1"/>
  <c r="AB32" i="1"/>
</calcChain>
</file>

<file path=xl/sharedStrings.xml><?xml version="1.0" encoding="utf-8"?>
<sst xmlns="http://schemas.openxmlformats.org/spreadsheetml/2006/main" count="2203" uniqueCount="64">
  <si>
    <t>Solution harmonieuse</t>
  </si>
  <si>
    <t>24 équipes</t>
  </si>
  <si>
    <t>Nombre de salariés présents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</si>
  <si>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</si>
  <si>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</si>
  <si>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</si>
  <si>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</si>
  <si>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</si>
  <si>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</si>
  <si>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</si>
  <si>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</si>
  <si>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</si>
  <si>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</si>
  <si>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</si>
  <si>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</si>
  <si>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</si>
  <si>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</si>
  <si>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</si>
  <si>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</si>
  <si>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</si>
  <si>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</si>
  <si>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</si>
  <si>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</si>
  <si>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</si>
  <si>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</si>
  <si>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</si>
  <si>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</si>
  <si>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matin</t>
  </si>
  <si>
    <t>ap midi</t>
  </si>
  <si>
    <t>nuit</t>
  </si>
  <si>
    <t>.</t>
  </si>
  <si>
    <t>Nombre d'heures par type d'équipes</t>
  </si>
  <si>
    <t>Performance   120h par séquence de 24 jours ==&gt; 35h/semaine en moyenne sur 4 semaines ==&gt; 140 h / 4 semaines</t>
  </si>
  <si>
    <t>Il y a 12 ou 13 salariés présents dans l'entreprise à tous moments</t>
  </si>
  <si>
    <t>Chaque salarié a un service équivalent (5 journées de 8 heures consécutives, 3 journées de repos et alternance des postes matin, après-midi et nuit)</t>
  </si>
  <si>
    <t>Durée du cycle = 24 jours</t>
  </si>
  <si>
    <t>chaque poste comporte 8 heures de présence</t>
  </si>
  <si>
    <t>cycle de 24 jours</t>
  </si>
  <si>
    <t xml:space="preserve"> </t>
  </si>
  <si>
    <t>cycle de 48 jours</t>
  </si>
  <si>
    <t>cycle de 72 jours</t>
  </si>
  <si>
    <t>cycle de 96 jours</t>
  </si>
  <si>
    <t>Nb salariés</t>
  </si>
  <si>
    <t>Equipes</t>
  </si>
  <si>
    <t>M</t>
  </si>
  <si>
    <t>A</t>
  </si>
  <si>
    <t>N</t>
  </si>
  <si>
    <t>poste du matin (2 ou 3 ouvriers)</t>
  </si>
  <si>
    <t>poste de l'après midi (2 ou 3 ouvriers)</t>
  </si>
  <si>
    <t>poste de la nuit (2 ou 3ouvriers)</t>
  </si>
  <si>
    <t>Jour</t>
  </si>
  <si>
    <t>Jour début</t>
  </si>
  <si>
    <t>cycle de 120 jours</t>
  </si>
  <si>
    <t>cycle de 144 jours</t>
  </si>
  <si>
    <t>Chaque salarié travaille 15 postes  (donc a 9 jours de repos) mais tous n'ont pas le même nombre de dimanche (jour entre 1 et 7)</t>
  </si>
  <si>
    <t>Chaque salarié travaille 30 postes  (donc a 18 jours de repos) mais tous n'ont pas le même nombre de dimanche (jour entre 1 et 7)</t>
  </si>
  <si>
    <t>Chaque salarié travaille 45 postes  (donc a 27 jours de repos) mais tous n'ont pas le même nombre de dimanche (jour entre 1 et 7)</t>
  </si>
  <si>
    <t>Chaque salarié travaille 60 postes  (donc a 36 jours de repos) mais tous n'ont pas le même nombre de dimanche (jour entre 1 et 7)</t>
  </si>
  <si>
    <t>Chaque salarié travaille 75 postes  (donc a 45 jours de repos) mais tous n'ont pas le même nombre de dimanche (jour entre 1 et 7)</t>
  </si>
  <si>
    <t>Chaque salarié travaille 90 postes  (donc a 54 jours de repos) mais tous n'ont pas le même nombre de dimanche (jour entre 1 et 7)</t>
  </si>
  <si>
    <t>cycle de 168 jours</t>
  </si>
  <si>
    <t>Chaque salarié travaille 105 postes  (donc a 63 jours de repos) mais tous n'ont pas le même nombre de dimanche (jour entre 1 et 7)</t>
  </si>
  <si>
    <t>Objectif : chaque salarié doit faire le même nombre de jours de la semaine. Il faut un cycle de 168 jours (8 x 24j)</t>
  </si>
  <si>
    <t>ATP_4  Répartition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</si>
</sst>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d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0" xfId="0" applyFill="1" applyBorder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23" xfId="0" applyBorder="1"/>
    <xf numFmtId="0" fontId="0" fillId="6" borderId="24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5" xfId="0" applyBorder="1"/>
    <xf numFmtId="0" fontId="0" fillId="7" borderId="26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1" fillId="0" borderId="0" xfId="0" applyFont="1"/>
    <xf numFmtId="0" fontId="2" fillId="0" borderId="2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30" xfId="0" applyFont="1" applyBorder="1" applyAlignment="1">
      <alignment horizontal="center"/>
    </xf>
    <xf numFmtId="0" fontId="0" fillId="0" borderId="15" xfId="0" applyBorder="1"/>
    <xf numFmtId="0" fontId="2" fillId="0" borderId="31" xfId="0" applyFont="1" applyBorder="1" applyAlignment="1">
      <alignment horizontal="center"/>
    </xf>
    <xf numFmtId="0" fontId="0" fillId="0" borderId="32" xfId="0" applyBorder="1"/>
    <xf numFmtId="0" fontId="0" fillId="0" borderId="20" xfId="0" applyBorder="1"/>
    <xf numFmtId="0" fontId="0" fillId="0" borderId="21" xfId="0" applyBorder="1"/>
    <xf numFmtId="0" fontId="0" fillId="0" borderId="0" xfId="0" applyFill="1"/>
    <xf numFmtId="0" fontId="0" fillId="5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/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tabSelected="1" workbookViewId="0">
      <selection activeCell="AF14" sqref="AF14"/>
    </sheetView>
  </sheetViews>
  <sheetFormatPr baseColWidth="10" defaultRowHeight="14.4" x14ac:dyDescent="0.3"/>
  <cols>
    <col min="1" max="1" width="4.6640625" customWidth="1"/>
    <col min="2" max="2" width="4.6640625" style="65" customWidth="1"/>
    <col min="3" max="3" width="4.88671875" customWidth="1"/>
    <col min="4" max="18" width="4.5546875" customWidth="1"/>
    <col min="19" max="26" width="4.44140625" customWidth="1"/>
    <col min="27" max="27" width="3.6640625" customWidth="1"/>
    <col min="28" max="30" width="9.6640625" customWidth="1"/>
  </cols>
  <sheetData>
    <row r="1" spans="1:31" x14ac:dyDescent="0.3">
      <c r="A1" t="s">
        <v>63</v>
      </c>
    </row>
    <row r="3" spans="1:31" ht="15" thickBot="1" x14ac:dyDescent="0.35"/>
    <row r="4" spans="1:31" ht="15" thickBot="1" x14ac:dyDescent="0.35">
      <c r="A4" s="1" t="s">
        <v>0</v>
      </c>
      <c r="B4" s="2"/>
      <c r="C4" s="3"/>
      <c r="D4" s="3"/>
      <c r="E4" s="4"/>
      <c r="K4" s="5" t="s">
        <v>1</v>
      </c>
      <c r="L4" s="6"/>
      <c r="M4" s="6"/>
      <c r="N4" s="7"/>
      <c r="AB4" s="8" t="s">
        <v>2</v>
      </c>
      <c r="AC4" s="9"/>
      <c r="AD4" s="9"/>
    </row>
    <row r="5" spans="1:31" ht="15" thickBot="1" x14ac:dyDescent="0.35">
      <c r="A5" s="10" t="s">
        <v>43</v>
      </c>
      <c r="B5" s="11"/>
      <c r="C5" s="12" t="s">
        <v>3</v>
      </c>
      <c r="D5" s="12" t="s">
        <v>4</v>
      </c>
      <c r="E5" s="12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3" t="s">
        <v>24</v>
      </c>
      <c r="Y5" s="13" t="s">
        <v>25</v>
      </c>
      <c r="Z5" s="13" t="s">
        <v>26</v>
      </c>
      <c r="AB5" s="66" t="s">
        <v>27</v>
      </c>
      <c r="AC5" s="67" t="s">
        <v>28</v>
      </c>
      <c r="AD5" s="68" t="s">
        <v>29</v>
      </c>
    </row>
    <row r="6" spans="1:31" ht="15" thickBot="1" x14ac:dyDescent="0.35">
      <c r="A6" s="10" t="s">
        <v>42</v>
      </c>
      <c r="B6" s="10"/>
      <c r="C6" s="70">
        <v>3</v>
      </c>
      <c r="D6" s="70">
        <v>2</v>
      </c>
      <c r="E6" s="70">
        <v>3</v>
      </c>
      <c r="F6" s="70">
        <v>2</v>
      </c>
      <c r="G6" s="70">
        <v>3</v>
      </c>
      <c r="H6" s="70">
        <v>2</v>
      </c>
      <c r="I6" s="70">
        <v>3</v>
      </c>
      <c r="J6" s="70">
        <v>2</v>
      </c>
      <c r="K6" s="70">
        <v>3</v>
      </c>
      <c r="L6" s="70">
        <v>2</v>
      </c>
      <c r="M6" s="70">
        <v>3</v>
      </c>
      <c r="N6" s="70">
        <v>2</v>
      </c>
      <c r="O6" s="70">
        <v>3</v>
      </c>
      <c r="P6" s="70">
        <v>2</v>
      </c>
      <c r="Q6" s="70">
        <v>3</v>
      </c>
      <c r="R6" s="70">
        <v>2</v>
      </c>
      <c r="S6" s="70">
        <v>3</v>
      </c>
      <c r="T6" s="70">
        <v>2</v>
      </c>
      <c r="U6" s="70">
        <v>3</v>
      </c>
      <c r="V6" s="70">
        <v>2</v>
      </c>
      <c r="W6" s="70">
        <v>3</v>
      </c>
      <c r="X6" s="70">
        <v>2</v>
      </c>
      <c r="Y6" s="70">
        <v>3</v>
      </c>
      <c r="Z6" s="70">
        <v>2</v>
      </c>
      <c r="AA6" s="10"/>
      <c r="AB6" s="83">
        <f>SUM(C6:Z6)</f>
        <v>60</v>
      </c>
      <c r="AC6" s="84"/>
      <c r="AD6" s="85"/>
      <c r="AE6" s="10"/>
    </row>
    <row r="7" spans="1:31" x14ac:dyDescent="0.3">
      <c r="A7" s="14">
        <v>1</v>
      </c>
      <c r="B7" s="15"/>
      <c r="C7" s="16" t="s">
        <v>44</v>
      </c>
      <c r="D7" s="17" t="s">
        <v>30</v>
      </c>
      <c r="E7" s="17" t="s">
        <v>30</v>
      </c>
      <c r="F7" s="17" t="s">
        <v>30</v>
      </c>
      <c r="G7" s="18" t="s">
        <v>46</v>
      </c>
      <c r="H7" s="18" t="s">
        <v>46</v>
      </c>
      <c r="I7" s="18" t="s">
        <v>46</v>
      </c>
      <c r="J7" s="18" t="s">
        <v>46</v>
      </c>
      <c r="K7" s="18" t="s">
        <v>46</v>
      </c>
      <c r="L7" s="17" t="s">
        <v>30</v>
      </c>
      <c r="M7" s="17" t="s">
        <v>30</v>
      </c>
      <c r="N7" s="17" t="s">
        <v>30</v>
      </c>
      <c r="O7" s="19" t="s">
        <v>45</v>
      </c>
      <c r="P7" s="19" t="s">
        <v>45</v>
      </c>
      <c r="Q7" s="19" t="s">
        <v>45</v>
      </c>
      <c r="R7" s="19" t="s">
        <v>45</v>
      </c>
      <c r="S7" s="19" t="s">
        <v>45</v>
      </c>
      <c r="T7" s="17" t="s">
        <v>30</v>
      </c>
      <c r="U7" s="17" t="s">
        <v>30</v>
      </c>
      <c r="V7" s="17" t="s">
        <v>30</v>
      </c>
      <c r="W7" s="20" t="s">
        <v>44</v>
      </c>
      <c r="X7" s="20" t="s">
        <v>44</v>
      </c>
      <c r="Y7" s="20" t="s">
        <v>44</v>
      </c>
      <c r="Z7" s="21" t="s">
        <v>44</v>
      </c>
      <c r="AB7" s="76">
        <f>SUMIFS($C$6:$Z$6,$C7:$Z7,"M")</f>
        <v>13</v>
      </c>
      <c r="AC7" s="77">
        <f t="shared" ref="AC7:AD22" si="0">SUMIFS($C$6:$Z$6,$C7:$Z7,"M")</f>
        <v>13</v>
      </c>
      <c r="AD7" s="78">
        <f t="shared" si="0"/>
        <v>13</v>
      </c>
    </row>
    <row r="8" spans="1:31" x14ac:dyDescent="0.3">
      <c r="A8" s="14">
        <v>2</v>
      </c>
      <c r="B8" s="15"/>
      <c r="C8" s="22" t="s">
        <v>44</v>
      </c>
      <c r="D8" s="23" t="s">
        <v>44</v>
      </c>
      <c r="E8" s="71" t="s">
        <v>30</v>
      </c>
      <c r="F8" s="71" t="s">
        <v>30</v>
      </c>
      <c r="G8" s="71" t="s">
        <v>30</v>
      </c>
      <c r="H8" s="25" t="s">
        <v>46</v>
      </c>
      <c r="I8" s="25" t="s">
        <v>46</v>
      </c>
      <c r="J8" s="25" t="s">
        <v>46</v>
      </c>
      <c r="K8" s="25" t="s">
        <v>46</v>
      </c>
      <c r="L8" s="25" t="s">
        <v>46</v>
      </c>
      <c r="M8" s="71" t="s">
        <v>30</v>
      </c>
      <c r="N8" s="71" t="s">
        <v>30</v>
      </c>
      <c r="O8" s="71" t="s">
        <v>30</v>
      </c>
      <c r="P8" s="26" t="s">
        <v>45</v>
      </c>
      <c r="Q8" s="26" t="s">
        <v>45</v>
      </c>
      <c r="R8" s="26" t="s">
        <v>45</v>
      </c>
      <c r="S8" s="26" t="s">
        <v>45</v>
      </c>
      <c r="T8" s="26" t="s">
        <v>45</v>
      </c>
      <c r="U8" s="71" t="s">
        <v>30</v>
      </c>
      <c r="V8" s="71" t="s">
        <v>30</v>
      </c>
      <c r="W8" s="71" t="s">
        <v>30</v>
      </c>
      <c r="X8" s="23" t="s">
        <v>44</v>
      </c>
      <c r="Y8" s="23" t="s">
        <v>44</v>
      </c>
      <c r="Z8" s="27" t="s">
        <v>44</v>
      </c>
      <c r="AB8" s="15">
        <f t="shared" ref="AB8:AD30" si="1">SUMIFS($C$6:$Z$6,$C8:$Z8,"M")</f>
        <v>12</v>
      </c>
      <c r="AC8" s="40">
        <f t="shared" si="0"/>
        <v>12</v>
      </c>
      <c r="AD8" s="79">
        <f t="shared" si="0"/>
        <v>12</v>
      </c>
    </row>
    <row r="9" spans="1:31" x14ac:dyDescent="0.3">
      <c r="A9" s="14">
        <v>3</v>
      </c>
      <c r="B9" s="15"/>
      <c r="C9" s="22" t="s">
        <v>44</v>
      </c>
      <c r="D9" s="23" t="s">
        <v>44</v>
      </c>
      <c r="E9" s="23" t="s">
        <v>44</v>
      </c>
      <c r="F9" s="71" t="s">
        <v>30</v>
      </c>
      <c r="G9" s="71" t="s">
        <v>30</v>
      </c>
      <c r="H9" s="71" t="s">
        <v>30</v>
      </c>
      <c r="I9" s="25" t="s">
        <v>46</v>
      </c>
      <c r="J9" s="25" t="s">
        <v>46</v>
      </c>
      <c r="K9" s="25" t="s">
        <v>46</v>
      </c>
      <c r="L9" s="25" t="s">
        <v>46</v>
      </c>
      <c r="M9" s="25" t="s">
        <v>46</v>
      </c>
      <c r="N9" s="71" t="s">
        <v>30</v>
      </c>
      <c r="O9" s="71" t="s">
        <v>30</v>
      </c>
      <c r="P9" s="71" t="s">
        <v>30</v>
      </c>
      <c r="Q9" s="26" t="s">
        <v>45</v>
      </c>
      <c r="R9" s="26" t="s">
        <v>45</v>
      </c>
      <c r="S9" s="26" t="s">
        <v>45</v>
      </c>
      <c r="T9" s="26" t="s">
        <v>45</v>
      </c>
      <c r="U9" s="26" t="s">
        <v>45</v>
      </c>
      <c r="V9" s="71" t="s">
        <v>30</v>
      </c>
      <c r="W9" s="71" t="s">
        <v>30</v>
      </c>
      <c r="X9" s="71" t="s">
        <v>30</v>
      </c>
      <c r="Y9" s="23" t="s">
        <v>44</v>
      </c>
      <c r="Z9" s="27" t="s">
        <v>44</v>
      </c>
      <c r="AB9" s="15">
        <f t="shared" si="1"/>
        <v>13</v>
      </c>
      <c r="AC9" s="40">
        <f t="shared" si="0"/>
        <v>13</v>
      </c>
      <c r="AD9" s="79">
        <f t="shared" si="0"/>
        <v>13</v>
      </c>
    </row>
    <row r="10" spans="1:31" x14ac:dyDescent="0.3">
      <c r="A10" s="14">
        <v>4</v>
      </c>
      <c r="B10" s="15"/>
      <c r="C10" s="22" t="s">
        <v>44</v>
      </c>
      <c r="D10" s="23" t="s">
        <v>44</v>
      </c>
      <c r="E10" s="23" t="s">
        <v>44</v>
      </c>
      <c r="F10" s="23" t="s">
        <v>44</v>
      </c>
      <c r="G10" s="71" t="s">
        <v>30</v>
      </c>
      <c r="H10" s="71" t="s">
        <v>30</v>
      </c>
      <c r="I10" s="71" t="s">
        <v>30</v>
      </c>
      <c r="J10" s="25" t="s">
        <v>46</v>
      </c>
      <c r="K10" s="25" t="s">
        <v>46</v>
      </c>
      <c r="L10" s="25" t="s">
        <v>46</v>
      </c>
      <c r="M10" s="25" t="s">
        <v>46</v>
      </c>
      <c r="N10" s="25" t="s">
        <v>46</v>
      </c>
      <c r="O10" s="71" t="s">
        <v>30</v>
      </c>
      <c r="P10" s="71" t="s">
        <v>30</v>
      </c>
      <c r="Q10" s="71" t="s">
        <v>30</v>
      </c>
      <c r="R10" s="26" t="s">
        <v>45</v>
      </c>
      <c r="S10" s="26" t="s">
        <v>45</v>
      </c>
      <c r="T10" s="26" t="s">
        <v>45</v>
      </c>
      <c r="U10" s="26" t="s">
        <v>45</v>
      </c>
      <c r="V10" s="26" t="s">
        <v>45</v>
      </c>
      <c r="W10" s="71" t="s">
        <v>30</v>
      </c>
      <c r="X10" s="71" t="s">
        <v>30</v>
      </c>
      <c r="Y10" s="71" t="s">
        <v>30</v>
      </c>
      <c r="Z10" s="27" t="s">
        <v>44</v>
      </c>
      <c r="AB10" s="15">
        <f t="shared" si="1"/>
        <v>12</v>
      </c>
      <c r="AC10" s="40">
        <f t="shared" si="0"/>
        <v>12</v>
      </c>
      <c r="AD10" s="79">
        <f t="shared" si="0"/>
        <v>12</v>
      </c>
    </row>
    <row r="11" spans="1:31" x14ac:dyDescent="0.3">
      <c r="A11" s="14">
        <v>5</v>
      </c>
      <c r="B11" s="15"/>
      <c r="C11" s="22" t="s">
        <v>44</v>
      </c>
      <c r="D11" s="23" t="s">
        <v>44</v>
      </c>
      <c r="E11" s="23" t="s">
        <v>44</v>
      </c>
      <c r="F11" s="23" t="s">
        <v>44</v>
      </c>
      <c r="G11" s="23" t="s">
        <v>44</v>
      </c>
      <c r="H11" s="71" t="s">
        <v>30</v>
      </c>
      <c r="I11" s="71" t="s">
        <v>30</v>
      </c>
      <c r="J11" s="71" t="s">
        <v>30</v>
      </c>
      <c r="K11" s="25" t="s">
        <v>46</v>
      </c>
      <c r="L11" s="25" t="s">
        <v>46</v>
      </c>
      <c r="M11" s="25" t="s">
        <v>46</v>
      </c>
      <c r="N11" s="25" t="s">
        <v>46</v>
      </c>
      <c r="O11" s="25" t="s">
        <v>46</v>
      </c>
      <c r="P11" s="71" t="s">
        <v>30</v>
      </c>
      <c r="Q11" s="71" t="s">
        <v>30</v>
      </c>
      <c r="R11" s="71" t="s">
        <v>30</v>
      </c>
      <c r="S11" s="26" t="s">
        <v>45</v>
      </c>
      <c r="T11" s="26" t="s">
        <v>45</v>
      </c>
      <c r="U11" s="26" t="s">
        <v>45</v>
      </c>
      <c r="V11" s="26" t="s">
        <v>45</v>
      </c>
      <c r="W11" s="26" t="s">
        <v>45</v>
      </c>
      <c r="X11" s="71" t="s">
        <v>30</v>
      </c>
      <c r="Y11" s="71" t="s">
        <v>30</v>
      </c>
      <c r="Z11" s="72" t="s">
        <v>30</v>
      </c>
      <c r="AB11" s="15">
        <f t="shared" si="1"/>
        <v>13</v>
      </c>
      <c r="AC11" s="40">
        <f t="shared" si="0"/>
        <v>13</v>
      </c>
      <c r="AD11" s="79">
        <f t="shared" si="0"/>
        <v>13</v>
      </c>
    </row>
    <row r="12" spans="1:31" x14ac:dyDescent="0.3">
      <c r="A12" s="14">
        <v>6</v>
      </c>
      <c r="B12" s="15"/>
      <c r="C12" s="73" t="s">
        <v>30</v>
      </c>
      <c r="D12" s="23" t="s">
        <v>44</v>
      </c>
      <c r="E12" s="23" t="s">
        <v>44</v>
      </c>
      <c r="F12" s="23" t="s">
        <v>44</v>
      </c>
      <c r="G12" s="23" t="s">
        <v>44</v>
      </c>
      <c r="H12" s="23" t="s">
        <v>44</v>
      </c>
      <c r="I12" s="71" t="s">
        <v>30</v>
      </c>
      <c r="J12" s="71" t="s">
        <v>30</v>
      </c>
      <c r="K12" s="71" t="s">
        <v>30</v>
      </c>
      <c r="L12" s="25" t="s">
        <v>46</v>
      </c>
      <c r="M12" s="25" t="s">
        <v>46</v>
      </c>
      <c r="N12" s="25" t="s">
        <v>46</v>
      </c>
      <c r="O12" s="25" t="s">
        <v>46</v>
      </c>
      <c r="P12" s="25" t="s">
        <v>46</v>
      </c>
      <c r="Q12" s="71" t="s">
        <v>30</v>
      </c>
      <c r="R12" s="71" t="s">
        <v>30</v>
      </c>
      <c r="S12" s="71" t="s">
        <v>30</v>
      </c>
      <c r="T12" s="26" t="s">
        <v>45</v>
      </c>
      <c r="U12" s="26" t="s">
        <v>45</v>
      </c>
      <c r="V12" s="26" t="s">
        <v>45</v>
      </c>
      <c r="W12" s="26" t="s">
        <v>45</v>
      </c>
      <c r="X12" s="26" t="s">
        <v>45</v>
      </c>
      <c r="Y12" s="71" t="s">
        <v>30</v>
      </c>
      <c r="Z12" s="72" t="s">
        <v>30</v>
      </c>
      <c r="AB12" s="15">
        <f t="shared" si="1"/>
        <v>12</v>
      </c>
      <c r="AC12" s="40">
        <f t="shared" si="0"/>
        <v>12</v>
      </c>
      <c r="AD12" s="79">
        <f t="shared" si="0"/>
        <v>12</v>
      </c>
    </row>
    <row r="13" spans="1:31" x14ac:dyDescent="0.3">
      <c r="A13" s="14">
        <v>7</v>
      </c>
      <c r="B13" s="15"/>
      <c r="C13" s="73" t="s">
        <v>30</v>
      </c>
      <c r="D13" s="71" t="s">
        <v>30</v>
      </c>
      <c r="E13" s="23" t="s">
        <v>44</v>
      </c>
      <c r="F13" s="23" t="s">
        <v>44</v>
      </c>
      <c r="G13" s="23" t="s">
        <v>44</v>
      </c>
      <c r="H13" s="23" t="s">
        <v>44</v>
      </c>
      <c r="I13" s="23" t="s">
        <v>44</v>
      </c>
      <c r="J13" s="71" t="s">
        <v>30</v>
      </c>
      <c r="K13" s="71" t="s">
        <v>30</v>
      </c>
      <c r="L13" s="71" t="s">
        <v>30</v>
      </c>
      <c r="M13" s="25" t="s">
        <v>46</v>
      </c>
      <c r="N13" s="25" t="s">
        <v>46</v>
      </c>
      <c r="O13" s="25" t="s">
        <v>46</v>
      </c>
      <c r="P13" s="25" t="s">
        <v>46</v>
      </c>
      <c r="Q13" s="25" t="s">
        <v>46</v>
      </c>
      <c r="R13" s="71" t="s">
        <v>30</v>
      </c>
      <c r="S13" s="71" t="s">
        <v>30</v>
      </c>
      <c r="T13" s="71" t="s">
        <v>30</v>
      </c>
      <c r="U13" s="26" t="s">
        <v>45</v>
      </c>
      <c r="V13" s="26" t="s">
        <v>45</v>
      </c>
      <c r="W13" s="26" t="s">
        <v>45</v>
      </c>
      <c r="X13" s="26" t="s">
        <v>45</v>
      </c>
      <c r="Y13" s="26" t="s">
        <v>45</v>
      </c>
      <c r="Z13" s="72" t="s">
        <v>30</v>
      </c>
      <c r="AB13" s="15">
        <f t="shared" si="1"/>
        <v>13</v>
      </c>
      <c r="AC13" s="40">
        <f t="shared" si="0"/>
        <v>13</v>
      </c>
      <c r="AD13" s="79">
        <f t="shared" si="0"/>
        <v>13</v>
      </c>
    </row>
    <row r="14" spans="1:31" x14ac:dyDescent="0.3">
      <c r="A14" s="14">
        <v>8</v>
      </c>
      <c r="B14" s="15"/>
      <c r="C14" s="73" t="s">
        <v>30</v>
      </c>
      <c r="D14" s="71" t="s">
        <v>30</v>
      </c>
      <c r="E14" s="71" t="s">
        <v>30</v>
      </c>
      <c r="F14" s="23" t="s">
        <v>44</v>
      </c>
      <c r="G14" s="23" t="s">
        <v>44</v>
      </c>
      <c r="H14" s="23" t="s">
        <v>44</v>
      </c>
      <c r="I14" s="23" t="s">
        <v>44</v>
      </c>
      <c r="J14" s="23" t="s">
        <v>44</v>
      </c>
      <c r="K14" s="71" t="s">
        <v>30</v>
      </c>
      <c r="L14" s="71" t="s">
        <v>30</v>
      </c>
      <c r="M14" s="71" t="s">
        <v>30</v>
      </c>
      <c r="N14" s="25" t="s">
        <v>46</v>
      </c>
      <c r="O14" s="25" t="s">
        <v>46</v>
      </c>
      <c r="P14" s="25" t="s">
        <v>46</v>
      </c>
      <c r="Q14" s="25" t="s">
        <v>46</v>
      </c>
      <c r="R14" s="25" t="s">
        <v>46</v>
      </c>
      <c r="S14" s="71" t="s">
        <v>30</v>
      </c>
      <c r="T14" s="71" t="s">
        <v>30</v>
      </c>
      <c r="U14" s="71" t="s">
        <v>30</v>
      </c>
      <c r="V14" s="26" t="s">
        <v>45</v>
      </c>
      <c r="W14" s="26" t="s">
        <v>45</v>
      </c>
      <c r="X14" s="26" t="s">
        <v>45</v>
      </c>
      <c r="Y14" s="26" t="s">
        <v>45</v>
      </c>
      <c r="Z14" s="30" t="s">
        <v>45</v>
      </c>
      <c r="AB14" s="15">
        <f t="shared" si="1"/>
        <v>12</v>
      </c>
      <c r="AC14" s="40">
        <f t="shared" si="0"/>
        <v>12</v>
      </c>
      <c r="AD14" s="79">
        <f t="shared" si="0"/>
        <v>12</v>
      </c>
    </row>
    <row r="15" spans="1:31" x14ac:dyDescent="0.3">
      <c r="A15" s="14">
        <v>9</v>
      </c>
      <c r="B15" s="15"/>
      <c r="C15" s="31" t="s">
        <v>45</v>
      </c>
      <c r="D15" s="71" t="s">
        <v>30</v>
      </c>
      <c r="E15" s="71" t="s">
        <v>30</v>
      </c>
      <c r="F15" s="71" t="s">
        <v>30</v>
      </c>
      <c r="G15" s="23" t="s">
        <v>44</v>
      </c>
      <c r="H15" s="23" t="s">
        <v>44</v>
      </c>
      <c r="I15" s="23" t="s">
        <v>44</v>
      </c>
      <c r="J15" s="23" t="s">
        <v>44</v>
      </c>
      <c r="K15" s="23" t="s">
        <v>44</v>
      </c>
      <c r="L15" s="71" t="s">
        <v>30</v>
      </c>
      <c r="M15" s="71" t="s">
        <v>30</v>
      </c>
      <c r="N15" s="71" t="s">
        <v>30</v>
      </c>
      <c r="O15" s="25" t="s">
        <v>46</v>
      </c>
      <c r="P15" s="25" t="s">
        <v>46</v>
      </c>
      <c r="Q15" s="25" t="s">
        <v>46</v>
      </c>
      <c r="R15" s="25" t="s">
        <v>46</v>
      </c>
      <c r="S15" s="25" t="s">
        <v>46</v>
      </c>
      <c r="T15" s="71" t="s">
        <v>30</v>
      </c>
      <c r="U15" s="71" t="s">
        <v>30</v>
      </c>
      <c r="V15" s="71" t="s">
        <v>30</v>
      </c>
      <c r="W15" s="26" t="s">
        <v>45</v>
      </c>
      <c r="X15" s="26" t="s">
        <v>45</v>
      </c>
      <c r="Y15" s="26" t="s">
        <v>45</v>
      </c>
      <c r="Z15" s="30" t="s">
        <v>45</v>
      </c>
      <c r="AB15" s="15">
        <f t="shared" si="1"/>
        <v>13</v>
      </c>
      <c r="AC15" s="40">
        <f t="shared" si="0"/>
        <v>13</v>
      </c>
      <c r="AD15" s="79">
        <f t="shared" si="0"/>
        <v>13</v>
      </c>
    </row>
    <row r="16" spans="1:31" x14ac:dyDescent="0.3">
      <c r="A16" s="14">
        <v>10</v>
      </c>
      <c r="B16" s="15"/>
      <c r="C16" s="31" t="s">
        <v>45</v>
      </c>
      <c r="D16" s="26" t="s">
        <v>45</v>
      </c>
      <c r="E16" s="71" t="s">
        <v>30</v>
      </c>
      <c r="F16" s="71" t="s">
        <v>30</v>
      </c>
      <c r="G16" s="71" t="s">
        <v>30</v>
      </c>
      <c r="H16" s="23" t="s">
        <v>44</v>
      </c>
      <c r="I16" s="23" t="s">
        <v>44</v>
      </c>
      <c r="J16" s="23" t="s">
        <v>44</v>
      </c>
      <c r="K16" s="23" t="s">
        <v>44</v>
      </c>
      <c r="L16" s="23" t="s">
        <v>44</v>
      </c>
      <c r="M16" s="71" t="s">
        <v>30</v>
      </c>
      <c r="N16" s="71" t="s">
        <v>30</v>
      </c>
      <c r="O16" s="71" t="s">
        <v>30</v>
      </c>
      <c r="P16" s="25" t="s">
        <v>46</v>
      </c>
      <c r="Q16" s="25" t="s">
        <v>46</v>
      </c>
      <c r="R16" s="25" t="s">
        <v>46</v>
      </c>
      <c r="S16" s="25" t="s">
        <v>46</v>
      </c>
      <c r="T16" s="25" t="s">
        <v>46</v>
      </c>
      <c r="U16" s="71" t="s">
        <v>30</v>
      </c>
      <c r="V16" s="71" t="s">
        <v>30</v>
      </c>
      <c r="W16" s="71" t="s">
        <v>30</v>
      </c>
      <c r="X16" s="26" t="s">
        <v>45</v>
      </c>
      <c r="Y16" s="26" t="s">
        <v>45</v>
      </c>
      <c r="Z16" s="30" t="s">
        <v>45</v>
      </c>
      <c r="AB16" s="15">
        <f t="shared" si="1"/>
        <v>12</v>
      </c>
      <c r="AC16" s="40">
        <f t="shared" si="0"/>
        <v>12</v>
      </c>
      <c r="AD16" s="79">
        <f t="shared" si="0"/>
        <v>12</v>
      </c>
    </row>
    <row r="17" spans="1:30" x14ac:dyDescent="0.3">
      <c r="A17" s="14">
        <v>11</v>
      </c>
      <c r="B17" s="15"/>
      <c r="C17" s="31" t="s">
        <v>45</v>
      </c>
      <c r="D17" s="26" t="s">
        <v>45</v>
      </c>
      <c r="E17" s="26" t="s">
        <v>45</v>
      </c>
      <c r="F17" s="71" t="s">
        <v>30</v>
      </c>
      <c r="G17" s="71" t="s">
        <v>30</v>
      </c>
      <c r="H17" s="71" t="s">
        <v>30</v>
      </c>
      <c r="I17" s="23" t="s">
        <v>44</v>
      </c>
      <c r="J17" s="23" t="s">
        <v>44</v>
      </c>
      <c r="K17" s="23" t="s">
        <v>44</v>
      </c>
      <c r="L17" s="23" t="s">
        <v>44</v>
      </c>
      <c r="M17" s="23" t="s">
        <v>44</v>
      </c>
      <c r="N17" s="71" t="s">
        <v>30</v>
      </c>
      <c r="O17" s="71" t="s">
        <v>30</v>
      </c>
      <c r="P17" s="71" t="s">
        <v>30</v>
      </c>
      <c r="Q17" s="25" t="s">
        <v>46</v>
      </c>
      <c r="R17" s="25" t="s">
        <v>46</v>
      </c>
      <c r="S17" s="25" t="s">
        <v>46</v>
      </c>
      <c r="T17" s="25" t="s">
        <v>46</v>
      </c>
      <c r="U17" s="25" t="s">
        <v>46</v>
      </c>
      <c r="V17" s="71" t="s">
        <v>30</v>
      </c>
      <c r="W17" s="71" t="s">
        <v>30</v>
      </c>
      <c r="X17" s="71" t="s">
        <v>30</v>
      </c>
      <c r="Y17" s="26" t="s">
        <v>45</v>
      </c>
      <c r="Z17" s="30" t="s">
        <v>45</v>
      </c>
      <c r="AB17" s="15">
        <f t="shared" si="1"/>
        <v>13</v>
      </c>
      <c r="AC17" s="40">
        <f t="shared" si="0"/>
        <v>13</v>
      </c>
      <c r="AD17" s="79">
        <f t="shared" si="0"/>
        <v>13</v>
      </c>
    </row>
    <row r="18" spans="1:30" x14ac:dyDescent="0.3">
      <c r="A18" s="14">
        <v>12</v>
      </c>
      <c r="B18" s="15"/>
      <c r="C18" s="31" t="s">
        <v>45</v>
      </c>
      <c r="D18" s="26" t="s">
        <v>45</v>
      </c>
      <c r="E18" s="26" t="s">
        <v>45</v>
      </c>
      <c r="F18" s="26" t="s">
        <v>45</v>
      </c>
      <c r="G18" s="71" t="s">
        <v>30</v>
      </c>
      <c r="H18" s="71" t="s">
        <v>30</v>
      </c>
      <c r="I18" s="71" t="s">
        <v>30</v>
      </c>
      <c r="J18" s="23" t="s">
        <v>44</v>
      </c>
      <c r="K18" s="23" t="s">
        <v>44</v>
      </c>
      <c r="L18" s="23" t="s">
        <v>44</v>
      </c>
      <c r="M18" s="23" t="s">
        <v>44</v>
      </c>
      <c r="N18" s="23" t="s">
        <v>44</v>
      </c>
      <c r="O18" s="71" t="s">
        <v>30</v>
      </c>
      <c r="P18" s="71" t="s">
        <v>30</v>
      </c>
      <c r="Q18" s="71" t="s">
        <v>30</v>
      </c>
      <c r="R18" s="25" t="s">
        <v>46</v>
      </c>
      <c r="S18" s="25" t="s">
        <v>46</v>
      </c>
      <c r="T18" s="25" t="s">
        <v>46</v>
      </c>
      <c r="U18" s="25" t="s">
        <v>46</v>
      </c>
      <c r="V18" s="25" t="s">
        <v>46</v>
      </c>
      <c r="W18" s="71" t="s">
        <v>30</v>
      </c>
      <c r="X18" s="71" t="s">
        <v>30</v>
      </c>
      <c r="Y18" s="71" t="s">
        <v>30</v>
      </c>
      <c r="Z18" s="30" t="s">
        <v>45</v>
      </c>
      <c r="AB18" s="15">
        <f t="shared" si="1"/>
        <v>12</v>
      </c>
      <c r="AC18" s="40">
        <f t="shared" si="0"/>
        <v>12</v>
      </c>
      <c r="AD18" s="79">
        <f t="shared" si="0"/>
        <v>12</v>
      </c>
    </row>
    <row r="19" spans="1:30" x14ac:dyDescent="0.3">
      <c r="A19" s="14">
        <v>13</v>
      </c>
      <c r="B19" s="15"/>
      <c r="C19" s="31" t="s">
        <v>45</v>
      </c>
      <c r="D19" s="26" t="s">
        <v>45</v>
      </c>
      <c r="E19" s="26" t="s">
        <v>45</v>
      </c>
      <c r="F19" s="26" t="s">
        <v>45</v>
      </c>
      <c r="G19" s="26" t="s">
        <v>45</v>
      </c>
      <c r="H19" s="71" t="s">
        <v>30</v>
      </c>
      <c r="I19" s="71" t="s">
        <v>30</v>
      </c>
      <c r="J19" s="71" t="s">
        <v>30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71" t="s">
        <v>30</v>
      </c>
      <c r="Q19" s="71" t="s">
        <v>30</v>
      </c>
      <c r="R19" s="71" t="s">
        <v>30</v>
      </c>
      <c r="S19" s="25" t="s">
        <v>46</v>
      </c>
      <c r="T19" s="25" t="s">
        <v>46</v>
      </c>
      <c r="U19" s="25" t="s">
        <v>46</v>
      </c>
      <c r="V19" s="25" t="s">
        <v>46</v>
      </c>
      <c r="W19" s="25" t="s">
        <v>46</v>
      </c>
      <c r="X19" s="71" t="s">
        <v>30</v>
      </c>
      <c r="Y19" s="71" t="s">
        <v>30</v>
      </c>
      <c r="Z19" s="72" t="s">
        <v>30</v>
      </c>
      <c r="AB19" s="15">
        <f t="shared" si="1"/>
        <v>13</v>
      </c>
      <c r="AC19" s="40">
        <f t="shared" si="0"/>
        <v>13</v>
      </c>
      <c r="AD19" s="79">
        <f t="shared" si="0"/>
        <v>13</v>
      </c>
    </row>
    <row r="20" spans="1:30" x14ac:dyDescent="0.3">
      <c r="A20" s="14">
        <v>14</v>
      </c>
      <c r="B20" s="15"/>
      <c r="C20" s="73" t="s">
        <v>30</v>
      </c>
      <c r="D20" s="26" t="s">
        <v>45</v>
      </c>
      <c r="E20" s="26" t="s">
        <v>45</v>
      </c>
      <c r="F20" s="26" t="s">
        <v>45</v>
      </c>
      <c r="G20" s="26" t="s">
        <v>45</v>
      </c>
      <c r="H20" s="26" t="s">
        <v>45</v>
      </c>
      <c r="I20" s="71" t="s">
        <v>30</v>
      </c>
      <c r="J20" s="71" t="s">
        <v>30</v>
      </c>
      <c r="K20" s="71" t="s">
        <v>30</v>
      </c>
      <c r="L20" s="23" t="s">
        <v>44</v>
      </c>
      <c r="M20" s="23" t="s">
        <v>44</v>
      </c>
      <c r="N20" s="23" t="s">
        <v>44</v>
      </c>
      <c r="O20" s="23" t="s">
        <v>44</v>
      </c>
      <c r="P20" s="23" t="s">
        <v>44</v>
      </c>
      <c r="Q20" s="71" t="s">
        <v>30</v>
      </c>
      <c r="R20" s="71" t="s">
        <v>30</v>
      </c>
      <c r="S20" s="71" t="s">
        <v>30</v>
      </c>
      <c r="T20" s="25" t="s">
        <v>46</v>
      </c>
      <c r="U20" s="25" t="s">
        <v>46</v>
      </c>
      <c r="V20" s="25" t="s">
        <v>46</v>
      </c>
      <c r="W20" s="25" t="s">
        <v>46</v>
      </c>
      <c r="X20" s="25" t="s">
        <v>46</v>
      </c>
      <c r="Y20" s="71" t="s">
        <v>30</v>
      </c>
      <c r="Z20" s="72" t="s">
        <v>30</v>
      </c>
      <c r="AB20" s="15">
        <f t="shared" si="1"/>
        <v>12</v>
      </c>
      <c r="AC20" s="40">
        <f t="shared" si="0"/>
        <v>12</v>
      </c>
      <c r="AD20" s="79">
        <f t="shared" si="0"/>
        <v>12</v>
      </c>
    </row>
    <row r="21" spans="1:30" x14ac:dyDescent="0.3">
      <c r="A21" s="14">
        <v>15</v>
      </c>
      <c r="B21" s="15"/>
      <c r="C21" s="73" t="s">
        <v>30</v>
      </c>
      <c r="D21" s="71" t="s">
        <v>30</v>
      </c>
      <c r="E21" s="26" t="s">
        <v>45</v>
      </c>
      <c r="F21" s="26" t="s">
        <v>45</v>
      </c>
      <c r="G21" s="26" t="s">
        <v>45</v>
      </c>
      <c r="H21" s="26" t="s">
        <v>45</v>
      </c>
      <c r="I21" s="26" t="s">
        <v>45</v>
      </c>
      <c r="J21" s="71" t="s">
        <v>30</v>
      </c>
      <c r="K21" s="71" t="s">
        <v>30</v>
      </c>
      <c r="L21" s="71" t="s">
        <v>30</v>
      </c>
      <c r="M21" s="23" t="s">
        <v>44</v>
      </c>
      <c r="N21" s="23" t="s">
        <v>44</v>
      </c>
      <c r="O21" s="23" t="s">
        <v>44</v>
      </c>
      <c r="P21" s="23" t="s">
        <v>44</v>
      </c>
      <c r="Q21" s="23" t="s">
        <v>44</v>
      </c>
      <c r="R21" s="71" t="s">
        <v>30</v>
      </c>
      <c r="S21" s="71" t="s">
        <v>30</v>
      </c>
      <c r="T21" s="71" t="s">
        <v>30</v>
      </c>
      <c r="U21" s="25" t="s">
        <v>46</v>
      </c>
      <c r="V21" s="25" t="s">
        <v>46</v>
      </c>
      <c r="W21" s="25" t="s">
        <v>46</v>
      </c>
      <c r="X21" s="25" t="s">
        <v>46</v>
      </c>
      <c r="Y21" s="25" t="s">
        <v>46</v>
      </c>
      <c r="Z21" s="72" t="s">
        <v>30</v>
      </c>
      <c r="AB21" s="15">
        <f t="shared" si="1"/>
        <v>13</v>
      </c>
      <c r="AC21" s="40">
        <f t="shared" si="0"/>
        <v>13</v>
      </c>
      <c r="AD21" s="79">
        <f t="shared" si="0"/>
        <v>13</v>
      </c>
    </row>
    <row r="22" spans="1:30" x14ac:dyDescent="0.3">
      <c r="A22" s="14">
        <v>16</v>
      </c>
      <c r="B22" s="15"/>
      <c r="C22" s="73" t="s">
        <v>30</v>
      </c>
      <c r="D22" s="71" t="s">
        <v>30</v>
      </c>
      <c r="E22" s="71" t="s">
        <v>30</v>
      </c>
      <c r="F22" s="26" t="s">
        <v>45</v>
      </c>
      <c r="G22" s="26" t="s">
        <v>45</v>
      </c>
      <c r="H22" s="26" t="s">
        <v>45</v>
      </c>
      <c r="I22" s="26" t="s">
        <v>45</v>
      </c>
      <c r="J22" s="26" t="s">
        <v>45</v>
      </c>
      <c r="K22" s="71" t="s">
        <v>30</v>
      </c>
      <c r="L22" s="71" t="s">
        <v>30</v>
      </c>
      <c r="M22" s="71" t="s">
        <v>30</v>
      </c>
      <c r="N22" s="23" t="s">
        <v>44</v>
      </c>
      <c r="O22" s="23" t="s">
        <v>44</v>
      </c>
      <c r="P22" s="23" t="s">
        <v>44</v>
      </c>
      <c r="Q22" s="23" t="s">
        <v>44</v>
      </c>
      <c r="R22" s="23" t="s">
        <v>44</v>
      </c>
      <c r="S22" s="71" t="s">
        <v>30</v>
      </c>
      <c r="T22" s="71" t="s">
        <v>30</v>
      </c>
      <c r="U22" s="71" t="s">
        <v>30</v>
      </c>
      <c r="V22" s="25" t="s">
        <v>46</v>
      </c>
      <c r="W22" s="25" t="s">
        <v>46</v>
      </c>
      <c r="X22" s="25" t="s">
        <v>46</v>
      </c>
      <c r="Y22" s="25" t="s">
        <v>46</v>
      </c>
      <c r="Z22" s="32" t="s">
        <v>46</v>
      </c>
      <c r="AB22" s="15">
        <f t="shared" si="1"/>
        <v>12</v>
      </c>
      <c r="AC22" s="40">
        <f t="shared" si="0"/>
        <v>12</v>
      </c>
      <c r="AD22" s="79">
        <f t="shared" si="0"/>
        <v>12</v>
      </c>
    </row>
    <row r="23" spans="1:30" x14ac:dyDescent="0.3">
      <c r="A23" s="14">
        <v>17</v>
      </c>
      <c r="B23" s="15"/>
      <c r="C23" s="33" t="s">
        <v>46</v>
      </c>
      <c r="D23" s="71" t="s">
        <v>30</v>
      </c>
      <c r="E23" s="71" t="s">
        <v>30</v>
      </c>
      <c r="F23" s="71" t="s">
        <v>30</v>
      </c>
      <c r="G23" s="26" t="s">
        <v>45</v>
      </c>
      <c r="H23" s="26" t="s">
        <v>45</v>
      </c>
      <c r="I23" s="26" t="s">
        <v>45</v>
      </c>
      <c r="J23" s="26" t="s">
        <v>45</v>
      </c>
      <c r="K23" s="26" t="s">
        <v>45</v>
      </c>
      <c r="L23" s="71" t="s">
        <v>30</v>
      </c>
      <c r="M23" s="71" t="s">
        <v>30</v>
      </c>
      <c r="N23" s="71" t="s">
        <v>30</v>
      </c>
      <c r="O23" s="23" t="s">
        <v>44</v>
      </c>
      <c r="P23" s="23" t="s">
        <v>44</v>
      </c>
      <c r="Q23" s="23" t="s">
        <v>44</v>
      </c>
      <c r="R23" s="23" t="s">
        <v>44</v>
      </c>
      <c r="S23" s="23" t="s">
        <v>44</v>
      </c>
      <c r="T23" s="71" t="s">
        <v>30</v>
      </c>
      <c r="U23" s="71" t="s">
        <v>30</v>
      </c>
      <c r="V23" s="71" t="s">
        <v>30</v>
      </c>
      <c r="W23" s="25" t="s">
        <v>46</v>
      </c>
      <c r="X23" s="25" t="s">
        <v>46</v>
      </c>
      <c r="Y23" s="25" t="s">
        <v>46</v>
      </c>
      <c r="Z23" s="32" t="s">
        <v>46</v>
      </c>
      <c r="AB23" s="15">
        <f t="shared" si="1"/>
        <v>13</v>
      </c>
      <c r="AC23" s="40">
        <f t="shared" si="1"/>
        <v>13</v>
      </c>
      <c r="AD23" s="79">
        <f t="shared" si="1"/>
        <v>13</v>
      </c>
    </row>
    <row r="24" spans="1:30" x14ac:dyDescent="0.3">
      <c r="A24" s="14">
        <v>18</v>
      </c>
      <c r="B24" s="15"/>
      <c r="C24" s="33" t="s">
        <v>46</v>
      </c>
      <c r="D24" s="25" t="s">
        <v>46</v>
      </c>
      <c r="E24" s="71" t="s">
        <v>30</v>
      </c>
      <c r="F24" s="71" t="s">
        <v>30</v>
      </c>
      <c r="G24" s="71" t="s">
        <v>30</v>
      </c>
      <c r="H24" s="26" t="s">
        <v>45</v>
      </c>
      <c r="I24" s="26" t="s">
        <v>45</v>
      </c>
      <c r="J24" s="26" t="s">
        <v>45</v>
      </c>
      <c r="K24" s="26" t="s">
        <v>45</v>
      </c>
      <c r="L24" s="26" t="s">
        <v>45</v>
      </c>
      <c r="M24" s="71" t="s">
        <v>30</v>
      </c>
      <c r="N24" s="71" t="s">
        <v>30</v>
      </c>
      <c r="O24" s="71" t="s">
        <v>30</v>
      </c>
      <c r="P24" s="23" t="s">
        <v>44</v>
      </c>
      <c r="Q24" s="23" t="s">
        <v>44</v>
      </c>
      <c r="R24" s="23" t="s">
        <v>44</v>
      </c>
      <c r="S24" s="23" t="s">
        <v>44</v>
      </c>
      <c r="T24" s="23" t="s">
        <v>44</v>
      </c>
      <c r="U24" s="71" t="s">
        <v>30</v>
      </c>
      <c r="V24" s="71" t="s">
        <v>30</v>
      </c>
      <c r="W24" s="71" t="s">
        <v>30</v>
      </c>
      <c r="X24" s="25" t="s">
        <v>46</v>
      </c>
      <c r="Y24" s="25" t="s">
        <v>46</v>
      </c>
      <c r="Z24" s="32" t="s">
        <v>46</v>
      </c>
      <c r="AB24" s="15">
        <f t="shared" si="1"/>
        <v>12</v>
      </c>
      <c r="AC24" s="40">
        <f t="shared" si="1"/>
        <v>12</v>
      </c>
      <c r="AD24" s="79">
        <f t="shared" si="1"/>
        <v>12</v>
      </c>
    </row>
    <row r="25" spans="1:30" x14ac:dyDescent="0.3">
      <c r="A25" s="14">
        <v>19</v>
      </c>
      <c r="B25" s="15"/>
      <c r="C25" s="33" t="s">
        <v>46</v>
      </c>
      <c r="D25" s="25" t="s">
        <v>46</v>
      </c>
      <c r="E25" s="25" t="s">
        <v>46</v>
      </c>
      <c r="F25" s="71" t="s">
        <v>30</v>
      </c>
      <c r="G25" s="71" t="s">
        <v>30</v>
      </c>
      <c r="H25" s="71" t="s">
        <v>30</v>
      </c>
      <c r="I25" s="26" t="s">
        <v>45</v>
      </c>
      <c r="J25" s="26" t="s">
        <v>45</v>
      </c>
      <c r="K25" s="26" t="s">
        <v>45</v>
      </c>
      <c r="L25" s="26" t="s">
        <v>45</v>
      </c>
      <c r="M25" s="26" t="s">
        <v>45</v>
      </c>
      <c r="N25" s="71" t="s">
        <v>30</v>
      </c>
      <c r="O25" s="71" t="s">
        <v>30</v>
      </c>
      <c r="P25" s="71" t="s">
        <v>30</v>
      </c>
      <c r="Q25" s="23" t="s">
        <v>44</v>
      </c>
      <c r="R25" s="23" t="s">
        <v>44</v>
      </c>
      <c r="S25" s="23" t="s">
        <v>44</v>
      </c>
      <c r="T25" s="23" t="s">
        <v>44</v>
      </c>
      <c r="U25" s="23" t="s">
        <v>44</v>
      </c>
      <c r="V25" s="71" t="s">
        <v>30</v>
      </c>
      <c r="W25" s="71" t="s">
        <v>30</v>
      </c>
      <c r="X25" s="71" t="s">
        <v>30</v>
      </c>
      <c r="Y25" s="25" t="s">
        <v>46</v>
      </c>
      <c r="Z25" s="32" t="s">
        <v>46</v>
      </c>
      <c r="AB25" s="15">
        <f t="shared" si="1"/>
        <v>13</v>
      </c>
      <c r="AC25" s="40">
        <f t="shared" si="1"/>
        <v>13</v>
      </c>
      <c r="AD25" s="79">
        <f t="shared" si="1"/>
        <v>13</v>
      </c>
    </row>
    <row r="26" spans="1:30" x14ac:dyDescent="0.3">
      <c r="A26" s="14">
        <v>20</v>
      </c>
      <c r="B26" s="15"/>
      <c r="C26" s="33" t="s">
        <v>46</v>
      </c>
      <c r="D26" s="25" t="s">
        <v>46</v>
      </c>
      <c r="E26" s="25" t="s">
        <v>46</v>
      </c>
      <c r="F26" s="25" t="s">
        <v>46</v>
      </c>
      <c r="G26" s="71" t="s">
        <v>30</v>
      </c>
      <c r="H26" s="71" t="s">
        <v>30</v>
      </c>
      <c r="I26" s="71" t="s">
        <v>30</v>
      </c>
      <c r="J26" s="26" t="s">
        <v>45</v>
      </c>
      <c r="K26" s="26" t="s">
        <v>45</v>
      </c>
      <c r="L26" s="26" t="s">
        <v>45</v>
      </c>
      <c r="M26" s="26" t="s">
        <v>45</v>
      </c>
      <c r="N26" s="26" t="s">
        <v>45</v>
      </c>
      <c r="O26" s="71" t="s">
        <v>30</v>
      </c>
      <c r="P26" s="71" t="s">
        <v>30</v>
      </c>
      <c r="Q26" s="71" t="s">
        <v>30</v>
      </c>
      <c r="R26" s="23" t="s">
        <v>44</v>
      </c>
      <c r="S26" s="23" t="s">
        <v>44</v>
      </c>
      <c r="T26" s="23" t="s">
        <v>44</v>
      </c>
      <c r="U26" s="23" t="s">
        <v>44</v>
      </c>
      <c r="V26" s="23" t="s">
        <v>44</v>
      </c>
      <c r="W26" s="71" t="s">
        <v>30</v>
      </c>
      <c r="X26" s="71" t="s">
        <v>30</v>
      </c>
      <c r="Y26" s="71" t="s">
        <v>30</v>
      </c>
      <c r="Z26" s="32" t="s">
        <v>46</v>
      </c>
      <c r="AB26" s="15">
        <f t="shared" si="1"/>
        <v>12</v>
      </c>
      <c r="AC26" s="40">
        <f t="shared" si="1"/>
        <v>12</v>
      </c>
      <c r="AD26" s="79">
        <f t="shared" si="1"/>
        <v>12</v>
      </c>
    </row>
    <row r="27" spans="1:30" x14ac:dyDescent="0.3">
      <c r="A27" s="14">
        <v>21</v>
      </c>
      <c r="B27" s="15"/>
      <c r="C27" s="33" t="s">
        <v>46</v>
      </c>
      <c r="D27" s="25" t="s">
        <v>46</v>
      </c>
      <c r="E27" s="25" t="s">
        <v>46</v>
      </c>
      <c r="F27" s="25" t="s">
        <v>46</v>
      </c>
      <c r="G27" s="25" t="s">
        <v>46</v>
      </c>
      <c r="H27" s="71" t="s">
        <v>30</v>
      </c>
      <c r="I27" s="71" t="s">
        <v>30</v>
      </c>
      <c r="J27" s="71" t="s">
        <v>30</v>
      </c>
      <c r="K27" s="26" t="s">
        <v>45</v>
      </c>
      <c r="L27" s="26" t="s">
        <v>45</v>
      </c>
      <c r="M27" s="26" t="s">
        <v>45</v>
      </c>
      <c r="N27" s="26" t="s">
        <v>45</v>
      </c>
      <c r="O27" s="26" t="s">
        <v>45</v>
      </c>
      <c r="P27" s="71" t="s">
        <v>30</v>
      </c>
      <c r="Q27" s="71" t="s">
        <v>30</v>
      </c>
      <c r="R27" s="71" t="s">
        <v>30</v>
      </c>
      <c r="S27" s="23" t="s">
        <v>44</v>
      </c>
      <c r="T27" s="23" t="s">
        <v>44</v>
      </c>
      <c r="U27" s="23" t="s">
        <v>44</v>
      </c>
      <c r="V27" s="23" t="s">
        <v>44</v>
      </c>
      <c r="W27" s="23" t="s">
        <v>44</v>
      </c>
      <c r="X27" s="71" t="s">
        <v>30</v>
      </c>
      <c r="Y27" s="71" t="s">
        <v>30</v>
      </c>
      <c r="Z27" s="72" t="s">
        <v>30</v>
      </c>
      <c r="AB27" s="15">
        <f t="shared" si="1"/>
        <v>13</v>
      </c>
      <c r="AC27" s="40">
        <f t="shared" si="1"/>
        <v>13</v>
      </c>
      <c r="AD27" s="79">
        <f t="shared" si="1"/>
        <v>13</v>
      </c>
    </row>
    <row r="28" spans="1:30" x14ac:dyDescent="0.3">
      <c r="A28" s="14">
        <v>22</v>
      </c>
      <c r="B28" s="15"/>
      <c r="C28" s="73" t="s">
        <v>30</v>
      </c>
      <c r="D28" s="25" t="s">
        <v>46</v>
      </c>
      <c r="E28" s="25" t="s">
        <v>46</v>
      </c>
      <c r="F28" s="25" t="s">
        <v>46</v>
      </c>
      <c r="G28" s="25" t="s">
        <v>46</v>
      </c>
      <c r="H28" s="25" t="s">
        <v>46</v>
      </c>
      <c r="I28" s="71" t="s">
        <v>30</v>
      </c>
      <c r="J28" s="71" t="s">
        <v>30</v>
      </c>
      <c r="K28" s="71" t="s">
        <v>30</v>
      </c>
      <c r="L28" s="26" t="s">
        <v>45</v>
      </c>
      <c r="M28" s="26" t="s">
        <v>45</v>
      </c>
      <c r="N28" s="26" t="s">
        <v>45</v>
      </c>
      <c r="O28" s="26" t="s">
        <v>45</v>
      </c>
      <c r="P28" s="26" t="s">
        <v>45</v>
      </c>
      <c r="Q28" s="71" t="s">
        <v>30</v>
      </c>
      <c r="R28" s="71" t="s">
        <v>30</v>
      </c>
      <c r="S28" s="71" t="s">
        <v>30</v>
      </c>
      <c r="T28" s="23" t="s">
        <v>44</v>
      </c>
      <c r="U28" s="23" t="s">
        <v>44</v>
      </c>
      <c r="V28" s="23" t="s">
        <v>44</v>
      </c>
      <c r="W28" s="23" t="s">
        <v>44</v>
      </c>
      <c r="X28" s="23" t="s">
        <v>44</v>
      </c>
      <c r="Y28" s="71" t="s">
        <v>30</v>
      </c>
      <c r="Z28" s="72" t="s">
        <v>30</v>
      </c>
      <c r="AB28" s="15">
        <f t="shared" si="1"/>
        <v>12</v>
      </c>
      <c r="AC28" s="40">
        <f t="shared" si="1"/>
        <v>12</v>
      </c>
      <c r="AD28" s="79">
        <f t="shared" si="1"/>
        <v>12</v>
      </c>
    </row>
    <row r="29" spans="1:30" x14ac:dyDescent="0.3">
      <c r="A29" s="14">
        <v>23</v>
      </c>
      <c r="B29" s="15"/>
      <c r="C29" s="73" t="s">
        <v>30</v>
      </c>
      <c r="D29" s="71" t="s">
        <v>30</v>
      </c>
      <c r="E29" s="25" t="s">
        <v>46</v>
      </c>
      <c r="F29" s="25" t="s">
        <v>46</v>
      </c>
      <c r="G29" s="25" t="s">
        <v>46</v>
      </c>
      <c r="H29" s="25" t="s">
        <v>46</v>
      </c>
      <c r="I29" s="25" t="s">
        <v>46</v>
      </c>
      <c r="J29" s="71" t="s">
        <v>30</v>
      </c>
      <c r="K29" s="71" t="s">
        <v>30</v>
      </c>
      <c r="L29" s="71" t="s">
        <v>30</v>
      </c>
      <c r="M29" s="26" t="s">
        <v>45</v>
      </c>
      <c r="N29" s="26" t="s">
        <v>45</v>
      </c>
      <c r="O29" s="26" t="s">
        <v>45</v>
      </c>
      <c r="P29" s="26" t="s">
        <v>45</v>
      </c>
      <c r="Q29" s="26" t="s">
        <v>45</v>
      </c>
      <c r="R29" s="71" t="s">
        <v>30</v>
      </c>
      <c r="S29" s="71" t="s">
        <v>30</v>
      </c>
      <c r="T29" s="71" t="s">
        <v>30</v>
      </c>
      <c r="U29" s="23" t="s">
        <v>44</v>
      </c>
      <c r="V29" s="23" t="s">
        <v>44</v>
      </c>
      <c r="W29" s="23" t="s">
        <v>44</v>
      </c>
      <c r="X29" s="23" t="s">
        <v>44</v>
      </c>
      <c r="Y29" s="23" t="s">
        <v>44</v>
      </c>
      <c r="Z29" s="72" t="s">
        <v>30</v>
      </c>
      <c r="AB29" s="15">
        <f t="shared" si="1"/>
        <v>13</v>
      </c>
      <c r="AC29" s="40">
        <f t="shared" si="1"/>
        <v>13</v>
      </c>
      <c r="AD29" s="79">
        <f t="shared" si="1"/>
        <v>13</v>
      </c>
    </row>
    <row r="30" spans="1:30" ht="15" thickBot="1" x14ac:dyDescent="0.35">
      <c r="A30" s="14">
        <v>24</v>
      </c>
      <c r="B30" s="15"/>
      <c r="C30" s="74" t="s">
        <v>30</v>
      </c>
      <c r="D30" s="75" t="s">
        <v>30</v>
      </c>
      <c r="E30" s="75" t="s">
        <v>30</v>
      </c>
      <c r="F30" s="36" t="s">
        <v>46</v>
      </c>
      <c r="G30" s="36" t="s">
        <v>46</v>
      </c>
      <c r="H30" s="36" t="s">
        <v>46</v>
      </c>
      <c r="I30" s="36" t="s">
        <v>46</v>
      </c>
      <c r="J30" s="36" t="s">
        <v>46</v>
      </c>
      <c r="K30" s="75" t="s">
        <v>30</v>
      </c>
      <c r="L30" s="75" t="s">
        <v>30</v>
      </c>
      <c r="M30" s="75" t="s">
        <v>30</v>
      </c>
      <c r="N30" s="37" t="s">
        <v>45</v>
      </c>
      <c r="O30" s="37" t="s">
        <v>45</v>
      </c>
      <c r="P30" s="37" t="s">
        <v>45</v>
      </c>
      <c r="Q30" s="37" t="s">
        <v>45</v>
      </c>
      <c r="R30" s="37" t="s">
        <v>45</v>
      </c>
      <c r="S30" s="75" t="s">
        <v>30</v>
      </c>
      <c r="T30" s="75" t="s">
        <v>30</v>
      </c>
      <c r="U30" s="75" t="s">
        <v>30</v>
      </c>
      <c r="V30" s="38" t="s">
        <v>44</v>
      </c>
      <c r="W30" s="38" t="s">
        <v>44</v>
      </c>
      <c r="X30" s="38" t="s">
        <v>44</v>
      </c>
      <c r="Y30" s="38" t="s">
        <v>44</v>
      </c>
      <c r="Z30" s="39" t="s">
        <v>44</v>
      </c>
      <c r="AB30" s="80">
        <f t="shared" si="1"/>
        <v>12</v>
      </c>
      <c r="AC30" s="81">
        <f t="shared" si="1"/>
        <v>12</v>
      </c>
      <c r="AD30" s="82">
        <f t="shared" si="1"/>
        <v>12</v>
      </c>
    </row>
    <row r="31" spans="1:30" x14ac:dyDescent="0.3">
      <c r="A31" s="14">
        <v>25</v>
      </c>
      <c r="B31" s="40"/>
      <c r="D31" s="41"/>
      <c r="E31" s="41"/>
      <c r="F31" s="41"/>
      <c r="AB31" s="41"/>
      <c r="AC31" s="41"/>
      <c r="AD31" s="41"/>
    </row>
    <row r="32" spans="1:30" x14ac:dyDescent="0.3">
      <c r="A32" s="14">
        <v>26</v>
      </c>
      <c r="B32" s="40"/>
      <c r="C32">
        <f>(COUNTA(C7:C30)-COUNTIF(C7:C30,"."))*8</f>
        <v>120</v>
      </c>
      <c r="D32">
        <f t="shared" ref="D32:Z32" si="2">(COUNTA(D7:D30)-COUNTIF(D7:D30,"."))*8</f>
        <v>120</v>
      </c>
      <c r="E32">
        <f t="shared" si="2"/>
        <v>120</v>
      </c>
      <c r="F32">
        <f t="shared" si="2"/>
        <v>120</v>
      </c>
      <c r="G32">
        <f t="shared" si="2"/>
        <v>120</v>
      </c>
      <c r="H32">
        <f t="shared" si="2"/>
        <v>120</v>
      </c>
      <c r="I32">
        <f t="shared" si="2"/>
        <v>120</v>
      </c>
      <c r="J32">
        <f t="shared" si="2"/>
        <v>120</v>
      </c>
      <c r="K32">
        <f t="shared" si="2"/>
        <v>120</v>
      </c>
      <c r="L32">
        <f t="shared" si="2"/>
        <v>120</v>
      </c>
      <c r="M32">
        <f t="shared" si="2"/>
        <v>120</v>
      </c>
      <c r="N32">
        <f t="shared" si="2"/>
        <v>120</v>
      </c>
      <c r="O32">
        <f t="shared" si="2"/>
        <v>120</v>
      </c>
      <c r="P32">
        <f t="shared" si="2"/>
        <v>120</v>
      </c>
      <c r="Q32">
        <f t="shared" si="2"/>
        <v>120</v>
      </c>
      <c r="R32">
        <f t="shared" si="2"/>
        <v>120</v>
      </c>
      <c r="S32">
        <f t="shared" si="2"/>
        <v>120</v>
      </c>
      <c r="T32">
        <f t="shared" si="2"/>
        <v>120</v>
      </c>
      <c r="U32">
        <f t="shared" si="2"/>
        <v>120</v>
      </c>
      <c r="V32">
        <f t="shared" si="2"/>
        <v>120</v>
      </c>
      <c r="W32">
        <f t="shared" si="2"/>
        <v>120</v>
      </c>
      <c r="X32">
        <f t="shared" si="2"/>
        <v>120</v>
      </c>
      <c r="Y32">
        <f t="shared" si="2"/>
        <v>120</v>
      </c>
      <c r="Z32">
        <f t="shared" si="2"/>
        <v>120</v>
      </c>
      <c r="AB32" s="86">
        <f>SUM(C32:Z32)</f>
        <v>2880</v>
      </c>
    </row>
    <row r="33" spans="1:28" x14ac:dyDescent="0.3">
      <c r="A33" s="14">
        <v>27</v>
      </c>
      <c r="B33" s="40"/>
      <c r="C33" t="s">
        <v>31</v>
      </c>
    </row>
    <row r="34" spans="1:28" x14ac:dyDescent="0.3">
      <c r="A34" s="14">
        <v>28</v>
      </c>
      <c r="B34" s="40"/>
    </row>
    <row r="35" spans="1:28" x14ac:dyDescent="0.3">
      <c r="A35" s="14">
        <v>29</v>
      </c>
      <c r="B35" s="40"/>
      <c r="C35" t="s">
        <v>32</v>
      </c>
    </row>
    <row r="36" spans="1:28" x14ac:dyDescent="0.3">
      <c r="A36" s="14">
        <v>30</v>
      </c>
      <c r="B36" s="40"/>
    </row>
    <row r="37" spans="1:28" x14ac:dyDescent="0.3">
      <c r="A37" s="14">
        <v>31</v>
      </c>
      <c r="B37" s="40"/>
      <c r="C37" t="s">
        <v>33</v>
      </c>
    </row>
    <row r="38" spans="1:28" x14ac:dyDescent="0.3">
      <c r="A38" s="14">
        <v>32</v>
      </c>
      <c r="B38" s="40"/>
      <c r="C38" t="s">
        <v>34</v>
      </c>
    </row>
    <row r="39" spans="1:28" x14ac:dyDescent="0.3">
      <c r="A39" s="14">
        <v>33</v>
      </c>
      <c r="B39" s="40"/>
      <c r="C39" t="s">
        <v>35</v>
      </c>
    </row>
    <row r="40" spans="1:28" x14ac:dyDescent="0.3">
      <c r="A40" s="14">
        <v>34</v>
      </c>
      <c r="B40" s="40"/>
      <c r="E40" s="41"/>
      <c r="F40" s="41"/>
      <c r="G40" s="41"/>
    </row>
    <row r="41" spans="1:28" x14ac:dyDescent="0.3">
      <c r="A41" s="14">
        <v>35</v>
      </c>
      <c r="B41" s="40"/>
      <c r="C41" s="42" t="s">
        <v>44</v>
      </c>
      <c r="D41" s="43"/>
      <c r="E41" s="43" t="s">
        <v>47</v>
      </c>
      <c r="F41" s="44"/>
      <c r="G41" s="44"/>
      <c r="H41" s="44"/>
      <c r="I41" s="43"/>
      <c r="J41" s="43"/>
      <c r="K41" s="45"/>
    </row>
    <row r="42" spans="1:28" x14ac:dyDescent="0.3">
      <c r="A42" s="14">
        <v>36</v>
      </c>
      <c r="B42" s="40"/>
      <c r="C42" s="46" t="s">
        <v>45</v>
      </c>
      <c r="D42" s="47"/>
      <c r="E42" s="47" t="s">
        <v>48</v>
      </c>
      <c r="F42" s="47"/>
      <c r="G42" s="48"/>
      <c r="H42" s="48"/>
      <c r="I42" s="48"/>
      <c r="J42" s="47"/>
      <c r="K42" s="49"/>
    </row>
    <row r="43" spans="1:28" x14ac:dyDescent="0.3">
      <c r="A43" s="14">
        <v>37</v>
      </c>
      <c r="B43" s="40"/>
      <c r="C43" s="50" t="s">
        <v>46</v>
      </c>
      <c r="D43" s="51"/>
      <c r="E43" s="51" t="s">
        <v>49</v>
      </c>
      <c r="F43" s="51"/>
      <c r="G43" s="51"/>
      <c r="H43" s="52"/>
      <c r="I43" s="52"/>
      <c r="J43" s="52"/>
      <c r="K43" s="53"/>
    </row>
    <row r="44" spans="1:28" x14ac:dyDescent="0.3">
      <c r="A44" s="14">
        <v>38</v>
      </c>
      <c r="B44" s="40"/>
      <c r="I44" s="41"/>
      <c r="J44" s="41"/>
    </row>
    <row r="45" spans="1:28" x14ac:dyDescent="0.3">
      <c r="A45" s="14">
        <v>39</v>
      </c>
      <c r="B45" s="40"/>
      <c r="C45" t="s">
        <v>36</v>
      </c>
      <c r="J45" s="41"/>
    </row>
    <row r="46" spans="1:28" x14ac:dyDescent="0.3">
      <c r="A46" s="14">
        <v>40</v>
      </c>
      <c r="B46" s="40"/>
    </row>
    <row r="47" spans="1:28" ht="15" thickBot="1" x14ac:dyDescent="0.35">
      <c r="A47" s="14">
        <v>41</v>
      </c>
      <c r="B47" s="40"/>
      <c r="C47" s="54" t="s">
        <v>37</v>
      </c>
    </row>
    <row r="48" spans="1:28" x14ac:dyDescent="0.3">
      <c r="A48" s="14">
        <v>42</v>
      </c>
      <c r="B48" s="55">
        <v>0</v>
      </c>
      <c r="C48" s="56">
        <f>COUNTIFS($AE$7:$AE$30,$B48,AF$7:AF$30,"=.")</f>
        <v>0</v>
      </c>
      <c r="D48" s="57">
        <f>COUNTIFS($AE$7:$AE$30,$B48,AG$7:AG$30,"=.")</f>
        <v>0</v>
      </c>
      <c r="E48" s="57">
        <f>COUNTIFS($AE$7:$AE$30,$B48,AH$7:AH$30,"=.")</f>
        <v>0</v>
      </c>
      <c r="F48" s="57">
        <f>COUNTIFS($AE$7:$AE$30,$B48,AI$7:AI$30,"=.")</f>
        <v>0</v>
      </c>
      <c r="G48" s="57">
        <f>COUNTIFS($AE$7:$AE$30,$B48,AJ$7:AJ$30,"=.")</f>
        <v>0</v>
      </c>
      <c r="H48" s="57">
        <f>COUNTIFS($AE$7:$AE$30,$B48,AK$7:AK$30,"=.")</f>
        <v>0</v>
      </c>
      <c r="I48" s="57">
        <f>COUNTIFS($AE$7:$AE$30,$B48,AL$7:AL$30,"=.")</f>
        <v>0</v>
      </c>
      <c r="J48" s="57">
        <f>COUNTIFS($AE$7:$AE$30,$B48,AM$7:AM$30,"=.")</f>
        <v>0</v>
      </c>
      <c r="K48" s="57">
        <f>COUNTIFS($AE$7:$AE$30,$B48,AN$7:AN$30,"=.")</f>
        <v>0</v>
      </c>
      <c r="L48" s="57">
        <f>COUNTIFS($AE$7:$AE$30,$B48,AO$7:AO$30,"=.")</f>
        <v>0</v>
      </c>
      <c r="M48" s="57">
        <f>COUNTIFS($AE$7:$AE$30,$B48,AP$7:AP$30,"=.")</f>
        <v>0</v>
      </c>
      <c r="N48" s="57">
        <f>COUNTIFS($AE$7:$AE$30,$B48,AQ$7:AQ$30,"=.")</f>
        <v>0</v>
      </c>
      <c r="O48" s="57">
        <f>COUNTIFS($AE$7:$AE$30,$B48,AR$7:AR$30,"=.")</f>
        <v>0</v>
      </c>
      <c r="P48" s="57">
        <f>COUNTIFS($AE$7:$AE$30,$B48,AS$7:AS$30,"=.")</f>
        <v>0</v>
      </c>
      <c r="Q48" s="57">
        <f>COUNTIFS($AE$7:$AE$30,$B48,AT$7:AT$30,"=.")</f>
        <v>0</v>
      </c>
      <c r="R48" s="57">
        <f>COUNTIFS($AE$7:$AE$30,$B48,AU$7:AU$30,"=.")</f>
        <v>0</v>
      </c>
      <c r="S48" s="57">
        <f>COUNTIFS($AE$7:$AE$30,$B48,AV$7:AV$30,"=.")</f>
        <v>0</v>
      </c>
      <c r="T48" s="57">
        <f>COUNTIFS($AE$7:$AE$30,$B48,AW$7:AW$30,"=.")</f>
        <v>0</v>
      </c>
      <c r="U48" s="57">
        <f>COUNTIFS($AE$7:$AE$30,$B48,AX$7:AX$30,"=.")</f>
        <v>0</v>
      </c>
      <c r="V48" s="57">
        <f>COUNTIFS($AE$7:$AE$30,$B48,AY$7:AY$30,"=.")</f>
        <v>0</v>
      </c>
      <c r="W48" s="57">
        <f>COUNTIFS($AE$7:$AE$30,$B48,AZ$7:AZ$30,"=.")</f>
        <v>0</v>
      </c>
      <c r="X48" s="57">
        <f>COUNTIFS($AE$7:$AE$30,$B48,BA$7:BA$30,"=.")</f>
        <v>0</v>
      </c>
      <c r="Y48" s="57">
        <f>COUNTIFS($AE$7:$AE$30,$B48,BB$7:BB$30,"=.")</f>
        <v>0</v>
      </c>
      <c r="Z48" s="58">
        <f>COUNTIFS($AE$7:$AE$30,$B48,BC$7:BC$30,"=.")</f>
        <v>0</v>
      </c>
      <c r="AB48">
        <f>SUM(C48:Z48)</f>
        <v>0</v>
      </c>
    </row>
    <row r="49" spans="1:29" x14ac:dyDescent="0.3">
      <c r="A49" s="14">
        <v>43</v>
      </c>
      <c r="B49" s="59">
        <v>1</v>
      </c>
      <c r="C49" s="10">
        <f>COUNTIFS($AE$7:$AE$30,$B49,AF$7:AF$30,"=.")</f>
        <v>0</v>
      </c>
      <c r="D49" s="47">
        <f>COUNTIFS($AE$7:$AE$30,$B49,AG$7:AG$30,"=.")</f>
        <v>0</v>
      </c>
      <c r="E49" s="47">
        <f>COUNTIFS($AE$7:$AE$30,$B49,AH$7:AH$30,"=.")</f>
        <v>0</v>
      </c>
      <c r="F49" s="47">
        <f>COUNTIFS($AE$7:$AE$30,$B49,AI$7:AI$30,"=.")</f>
        <v>0</v>
      </c>
      <c r="G49" s="47">
        <f>COUNTIFS($AE$7:$AE$30,$B49,AJ$7:AJ$30,"=.")</f>
        <v>0</v>
      </c>
      <c r="H49" s="47">
        <f>COUNTIFS($AE$7:$AE$30,$B49,AK$7:AK$30,"=.")</f>
        <v>0</v>
      </c>
      <c r="I49" s="47">
        <f>COUNTIFS($AE$7:$AE$30,$B49,AL$7:AL$30,"=.")</f>
        <v>0</v>
      </c>
      <c r="J49" s="47">
        <f>COUNTIFS($AE$7:$AE$30,$B49,AM$7:AM$30,"=.")</f>
        <v>0</v>
      </c>
      <c r="K49" s="47">
        <f>COUNTIFS($AE$7:$AE$30,$B49,AN$7:AN$30,"=.")</f>
        <v>0</v>
      </c>
      <c r="L49" s="47">
        <f>COUNTIFS($AE$7:$AE$30,$B49,AO$7:AO$30,"=.")</f>
        <v>0</v>
      </c>
      <c r="M49" s="47">
        <f>COUNTIFS($AE$7:$AE$30,$B49,AP$7:AP$30,"=.")</f>
        <v>0</v>
      </c>
      <c r="N49" s="47">
        <f>COUNTIFS($AE$7:$AE$30,$B49,AQ$7:AQ$30,"=.")</f>
        <v>0</v>
      </c>
      <c r="O49" s="47">
        <f>COUNTIFS($AE$7:$AE$30,$B49,AR$7:AR$30,"=.")</f>
        <v>0</v>
      </c>
      <c r="P49" s="47">
        <f>COUNTIFS($AE$7:$AE$30,$B49,AS$7:AS$30,"=.")</f>
        <v>0</v>
      </c>
      <c r="Q49" s="47">
        <f>COUNTIFS($AE$7:$AE$30,$B49,AT$7:AT$30,"=.")</f>
        <v>0</v>
      </c>
      <c r="R49" s="47">
        <f>COUNTIFS($AE$7:$AE$30,$B49,AU$7:AU$30,"=.")</f>
        <v>0</v>
      </c>
      <c r="S49" s="47">
        <f>COUNTIFS($AE$7:$AE$30,$B49,AV$7:AV$30,"=.")</f>
        <v>0</v>
      </c>
      <c r="T49" s="47">
        <f>COUNTIFS($AE$7:$AE$30,$B49,AW$7:AW$30,"=.")</f>
        <v>0</v>
      </c>
      <c r="U49" s="47">
        <f>COUNTIFS($AE$7:$AE$30,$B49,AX$7:AX$30,"=.")</f>
        <v>0</v>
      </c>
      <c r="V49" s="47">
        <f>COUNTIFS($AE$7:$AE$30,$B49,AY$7:AY$30,"=.")</f>
        <v>0</v>
      </c>
      <c r="W49" s="47">
        <f>COUNTIFS($AE$7:$AE$30,$B49,AZ$7:AZ$30,"=.")</f>
        <v>0</v>
      </c>
      <c r="X49" s="47">
        <f>COUNTIFS($AE$7:$AE$30,$B49,BA$7:BA$30,"=.")</f>
        <v>0</v>
      </c>
      <c r="Y49" s="47">
        <f>COUNTIFS($AE$7:$AE$30,$B49,BB$7:BB$30,"=.")</f>
        <v>0</v>
      </c>
      <c r="Z49" s="60">
        <f>COUNTIFS($AE$7:$AE$30,$B49,BC$7:BC$30,"=.")</f>
        <v>0</v>
      </c>
      <c r="AB49">
        <f t="shared" ref="AB49:AB54" si="3">SUM(C49:Z49)</f>
        <v>0</v>
      </c>
    </row>
    <row r="50" spans="1:29" x14ac:dyDescent="0.3">
      <c r="A50" s="14">
        <v>44</v>
      </c>
      <c r="B50" s="59">
        <v>2</v>
      </c>
      <c r="C50" s="10">
        <f>COUNTIFS($AE$7:$AE$30,$B50,AF$7:AF$30,"=.")</f>
        <v>0</v>
      </c>
      <c r="D50" s="47">
        <f>COUNTIFS($AE$7:$AE$30,$B50,AG$7:AG$30,"=.")</f>
        <v>0</v>
      </c>
      <c r="E50" s="47">
        <f>COUNTIFS($AE$7:$AE$30,$B50,AH$7:AH$30,"=.")</f>
        <v>0</v>
      </c>
      <c r="F50" s="47">
        <f>COUNTIFS($AE$7:$AE$30,$B50,AI$7:AI$30,"=.")</f>
        <v>0</v>
      </c>
      <c r="G50" s="47">
        <f>COUNTIFS($AE$7:$AE$30,$B50,AJ$7:AJ$30,"=.")</f>
        <v>0</v>
      </c>
      <c r="H50" s="47">
        <f>COUNTIFS($AE$7:$AE$30,$B50,AK$7:AK$30,"=.")</f>
        <v>0</v>
      </c>
      <c r="I50" s="47">
        <f>COUNTIFS($AE$7:$AE$30,$B50,AL$7:AL$30,"=.")</f>
        <v>0</v>
      </c>
      <c r="J50" s="47">
        <f>COUNTIFS($AE$7:$AE$30,$B50,AM$7:AM$30,"=.")</f>
        <v>0</v>
      </c>
      <c r="K50" s="47">
        <f>COUNTIFS($AE$7:$AE$30,$B50,AN$7:AN$30,"=.")</f>
        <v>0</v>
      </c>
      <c r="L50" s="47">
        <f>COUNTIFS($AE$7:$AE$30,$B50,AO$7:AO$30,"=.")</f>
        <v>0</v>
      </c>
      <c r="M50" s="47">
        <f>COUNTIFS($AE$7:$AE$30,$B50,AP$7:AP$30,"=.")</f>
        <v>0</v>
      </c>
      <c r="N50" s="47">
        <f>COUNTIFS($AE$7:$AE$30,$B50,AQ$7:AQ$30,"=.")</f>
        <v>0</v>
      </c>
      <c r="O50" s="47">
        <f>COUNTIFS($AE$7:$AE$30,$B50,AR$7:AR$30,"=.")</f>
        <v>0</v>
      </c>
      <c r="P50" s="47">
        <f>COUNTIFS($AE$7:$AE$30,$B50,AS$7:AS$30,"=.")</f>
        <v>0</v>
      </c>
      <c r="Q50" s="47">
        <f>COUNTIFS($AE$7:$AE$30,$B50,AT$7:AT$30,"=.")</f>
        <v>0</v>
      </c>
      <c r="R50" s="47">
        <f>COUNTIFS($AE$7:$AE$30,$B50,AU$7:AU$30,"=.")</f>
        <v>0</v>
      </c>
      <c r="S50" s="47">
        <f>COUNTIFS($AE$7:$AE$30,$B50,AV$7:AV$30,"=.")</f>
        <v>0</v>
      </c>
      <c r="T50" s="47">
        <f>COUNTIFS($AE$7:$AE$30,$B50,AW$7:AW$30,"=.")</f>
        <v>0</v>
      </c>
      <c r="U50" s="47">
        <f>COUNTIFS($AE$7:$AE$30,$B50,AX$7:AX$30,"=.")</f>
        <v>0</v>
      </c>
      <c r="V50" s="47">
        <f>COUNTIFS($AE$7:$AE$30,$B50,AY$7:AY$30,"=.")</f>
        <v>0</v>
      </c>
      <c r="W50" s="47">
        <f>COUNTIFS($AE$7:$AE$30,$B50,AZ$7:AZ$30,"=.")</f>
        <v>0</v>
      </c>
      <c r="X50" s="47">
        <f>COUNTIFS($AE$7:$AE$30,$B50,BA$7:BA$30,"=.")</f>
        <v>0</v>
      </c>
      <c r="Y50" s="47">
        <f>COUNTIFS($AE$7:$AE$30,$B50,BB$7:BB$30,"=.")</f>
        <v>0</v>
      </c>
      <c r="Z50" s="60">
        <f>COUNTIFS($AE$7:$AE$30,$B50,BC$7:BC$30,"=.")</f>
        <v>0</v>
      </c>
      <c r="AB50">
        <f t="shared" si="3"/>
        <v>0</v>
      </c>
    </row>
    <row r="51" spans="1:29" x14ac:dyDescent="0.3">
      <c r="A51" s="14">
        <v>45</v>
      </c>
      <c r="B51" s="59">
        <v>3</v>
      </c>
      <c r="C51" s="10">
        <f>COUNTIFS($AE$7:$AE$30,$B51,AF$7:AF$30,"=.")</f>
        <v>0</v>
      </c>
      <c r="D51" s="47">
        <f>COUNTIFS($AE$7:$AE$30,$B51,AG$7:AG$30,"=.")</f>
        <v>0</v>
      </c>
      <c r="E51" s="47">
        <f>COUNTIFS($AE$7:$AE$30,$B51,AH$7:AH$30,"=.")</f>
        <v>0</v>
      </c>
      <c r="F51" s="47">
        <f>COUNTIFS($AE$7:$AE$30,$B51,AI$7:AI$30,"=.")</f>
        <v>0</v>
      </c>
      <c r="G51" s="47">
        <f>COUNTIFS($AE$7:$AE$30,$B51,AJ$7:AJ$30,"=.")</f>
        <v>0</v>
      </c>
      <c r="H51" s="47">
        <f>COUNTIFS($AE$7:$AE$30,$B51,AK$7:AK$30,"=.")</f>
        <v>0</v>
      </c>
      <c r="I51" s="47">
        <f>COUNTIFS($AE$7:$AE$30,$B51,AL$7:AL$30,"=.")</f>
        <v>0</v>
      </c>
      <c r="J51" s="47">
        <f>COUNTIFS($AE$7:$AE$30,$B51,AM$7:AM$30,"=.")</f>
        <v>0</v>
      </c>
      <c r="K51" s="47">
        <f>COUNTIFS($AE$7:$AE$30,$B51,AN$7:AN$30,"=.")</f>
        <v>0</v>
      </c>
      <c r="L51" s="47">
        <f>COUNTIFS($AE$7:$AE$30,$B51,AO$7:AO$30,"=.")</f>
        <v>0</v>
      </c>
      <c r="M51" s="47">
        <f>COUNTIFS($AE$7:$AE$30,$B51,AP$7:AP$30,"=.")</f>
        <v>0</v>
      </c>
      <c r="N51" s="47">
        <f>COUNTIFS($AE$7:$AE$30,$B51,AQ$7:AQ$30,"=.")</f>
        <v>0</v>
      </c>
      <c r="O51" s="47">
        <f>COUNTIFS($AE$7:$AE$30,$B51,AR$7:AR$30,"=.")</f>
        <v>0</v>
      </c>
      <c r="P51" s="47">
        <f>COUNTIFS($AE$7:$AE$30,$B51,AS$7:AS$30,"=.")</f>
        <v>0</v>
      </c>
      <c r="Q51" s="47">
        <f>COUNTIFS($AE$7:$AE$30,$B51,AT$7:AT$30,"=.")</f>
        <v>0</v>
      </c>
      <c r="R51" s="47">
        <f>COUNTIFS($AE$7:$AE$30,$B51,AU$7:AU$30,"=.")</f>
        <v>0</v>
      </c>
      <c r="S51" s="47">
        <f>COUNTIFS($AE$7:$AE$30,$B51,AV$7:AV$30,"=.")</f>
        <v>0</v>
      </c>
      <c r="T51" s="47">
        <f>COUNTIFS($AE$7:$AE$30,$B51,AW$7:AW$30,"=.")</f>
        <v>0</v>
      </c>
      <c r="U51" s="47">
        <f>COUNTIFS($AE$7:$AE$30,$B51,AX$7:AX$30,"=.")</f>
        <v>0</v>
      </c>
      <c r="V51" s="47">
        <f>COUNTIFS($AE$7:$AE$30,$B51,AY$7:AY$30,"=.")</f>
        <v>0</v>
      </c>
      <c r="W51" s="47">
        <f>COUNTIFS($AE$7:$AE$30,$B51,AZ$7:AZ$30,"=.")</f>
        <v>0</v>
      </c>
      <c r="X51" s="47">
        <f>COUNTIFS($AE$7:$AE$30,$B51,BA$7:BA$30,"=.")</f>
        <v>0</v>
      </c>
      <c r="Y51" s="47">
        <f>COUNTIFS($AE$7:$AE$30,$B51,BB$7:BB$30,"=.")</f>
        <v>0</v>
      </c>
      <c r="Z51" s="60">
        <f>COUNTIFS($AE$7:$AE$30,$B51,BC$7:BC$30,"=.")</f>
        <v>0</v>
      </c>
      <c r="AB51">
        <f t="shared" si="3"/>
        <v>0</v>
      </c>
    </row>
    <row r="52" spans="1:29" x14ac:dyDescent="0.3">
      <c r="A52" s="14">
        <v>46</v>
      </c>
      <c r="B52" s="59">
        <v>4</v>
      </c>
      <c r="C52" s="10">
        <f>COUNTIFS($AE$7:$AE$30,$B52,AF$7:AF$30,"=.")</f>
        <v>0</v>
      </c>
      <c r="D52" s="47">
        <f>COUNTIFS($AE$7:$AE$30,$B52,AG$7:AG$30,"=.")</f>
        <v>0</v>
      </c>
      <c r="E52" s="47">
        <f>COUNTIFS($AE$7:$AE$30,$B52,AH$7:AH$30,"=.")</f>
        <v>0</v>
      </c>
      <c r="F52" s="47">
        <f>COUNTIFS($AE$7:$AE$30,$B52,AI$7:AI$30,"=.")</f>
        <v>0</v>
      </c>
      <c r="G52" s="47">
        <f>COUNTIFS($AE$7:$AE$30,$B52,AJ$7:AJ$30,"=.")</f>
        <v>0</v>
      </c>
      <c r="H52" s="47">
        <f>COUNTIFS($AE$7:$AE$30,$B52,AK$7:AK$30,"=.")</f>
        <v>0</v>
      </c>
      <c r="I52" s="47">
        <f>COUNTIFS($AE$7:$AE$30,$B52,AL$7:AL$30,"=.")</f>
        <v>0</v>
      </c>
      <c r="J52" s="47">
        <f>COUNTIFS($AE$7:$AE$30,$B52,AM$7:AM$30,"=.")</f>
        <v>0</v>
      </c>
      <c r="K52" s="47">
        <f>COUNTIFS($AE$7:$AE$30,$B52,AN$7:AN$30,"=.")</f>
        <v>0</v>
      </c>
      <c r="L52" s="47">
        <f>COUNTIFS($AE$7:$AE$30,$B52,AO$7:AO$30,"=.")</f>
        <v>0</v>
      </c>
      <c r="M52" s="47">
        <f>COUNTIFS($AE$7:$AE$30,$B52,AP$7:AP$30,"=.")</f>
        <v>0</v>
      </c>
      <c r="N52" s="47">
        <f>COUNTIFS($AE$7:$AE$30,$B52,AQ$7:AQ$30,"=.")</f>
        <v>0</v>
      </c>
      <c r="O52" s="47">
        <f>COUNTIFS($AE$7:$AE$30,$B52,AR$7:AR$30,"=.")</f>
        <v>0</v>
      </c>
      <c r="P52" s="47">
        <f>COUNTIFS($AE$7:$AE$30,$B52,AS$7:AS$30,"=.")</f>
        <v>0</v>
      </c>
      <c r="Q52" s="47">
        <f>COUNTIFS($AE$7:$AE$30,$B52,AT$7:AT$30,"=.")</f>
        <v>0</v>
      </c>
      <c r="R52" s="47">
        <f>COUNTIFS($AE$7:$AE$30,$B52,AU$7:AU$30,"=.")</f>
        <v>0</v>
      </c>
      <c r="S52" s="47">
        <f>COUNTIFS($AE$7:$AE$30,$B52,AV$7:AV$30,"=.")</f>
        <v>0</v>
      </c>
      <c r="T52" s="47">
        <f>COUNTIFS($AE$7:$AE$30,$B52,AW$7:AW$30,"=.")</f>
        <v>0</v>
      </c>
      <c r="U52" s="47">
        <f>COUNTIFS($AE$7:$AE$30,$B52,AX$7:AX$30,"=.")</f>
        <v>0</v>
      </c>
      <c r="V52" s="47">
        <f>COUNTIFS($AE$7:$AE$30,$B52,AY$7:AY$30,"=.")</f>
        <v>0</v>
      </c>
      <c r="W52" s="47">
        <f>COUNTIFS($AE$7:$AE$30,$B52,AZ$7:AZ$30,"=.")</f>
        <v>0</v>
      </c>
      <c r="X52" s="47">
        <f>COUNTIFS($AE$7:$AE$30,$B52,BA$7:BA$30,"=.")</f>
        <v>0</v>
      </c>
      <c r="Y52" s="47">
        <f>COUNTIFS($AE$7:$AE$30,$B52,BB$7:BB$30,"=.")</f>
        <v>0</v>
      </c>
      <c r="Z52" s="60">
        <f>COUNTIFS($AE$7:$AE$30,$B52,BC$7:BC$30,"=.")</f>
        <v>0</v>
      </c>
      <c r="AB52">
        <f t="shared" si="3"/>
        <v>0</v>
      </c>
    </row>
    <row r="53" spans="1:29" x14ac:dyDescent="0.3">
      <c r="A53" s="14">
        <v>47</v>
      </c>
      <c r="B53" s="59">
        <v>5</v>
      </c>
      <c r="C53" s="10">
        <f>COUNTIFS($AE$7:$AE$30,$B53,AF$7:AF$30,"=.")</f>
        <v>0</v>
      </c>
      <c r="D53" s="47">
        <f>COUNTIFS($AE$7:$AE$30,$B53,AG$7:AG$30,"=.")</f>
        <v>0</v>
      </c>
      <c r="E53" s="47">
        <f>COUNTIFS($AE$7:$AE$30,$B53,AH$7:AH$30,"=.")</f>
        <v>0</v>
      </c>
      <c r="F53" s="47">
        <f>COUNTIFS($AE$7:$AE$30,$B53,AI$7:AI$30,"=.")</f>
        <v>0</v>
      </c>
      <c r="G53" s="47">
        <f>COUNTIFS($AE$7:$AE$30,$B53,AJ$7:AJ$30,"=.")</f>
        <v>0</v>
      </c>
      <c r="H53" s="47">
        <f>COUNTIFS($AE$7:$AE$30,$B53,AK$7:AK$30,"=.")</f>
        <v>0</v>
      </c>
      <c r="I53" s="47">
        <f>COUNTIFS($AE$7:$AE$30,$B53,AL$7:AL$30,"=.")</f>
        <v>0</v>
      </c>
      <c r="J53" s="47">
        <f>COUNTIFS($AE$7:$AE$30,$B53,AM$7:AM$30,"=.")</f>
        <v>0</v>
      </c>
      <c r="K53" s="47">
        <f>COUNTIFS($AE$7:$AE$30,$B53,AN$7:AN$30,"=.")</f>
        <v>0</v>
      </c>
      <c r="L53" s="47">
        <f>COUNTIFS($AE$7:$AE$30,$B53,AO$7:AO$30,"=.")</f>
        <v>0</v>
      </c>
      <c r="M53" s="47">
        <f>COUNTIFS($AE$7:$AE$30,$B53,AP$7:AP$30,"=.")</f>
        <v>0</v>
      </c>
      <c r="N53" s="47">
        <f>COUNTIFS($AE$7:$AE$30,$B53,AQ$7:AQ$30,"=.")</f>
        <v>0</v>
      </c>
      <c r="O53" s="47">
        <f>COUNTIFS($AE$7:$AE$30,$B53,AR$7:AR$30,"=.")</f>
        <v>0</v>
      </c>
      <c r="P53" s="47">
        <f>COUNTIFS($AE$7:$AE$30,$B53,AS$7:AS$30,"=.")</f>
        <v>0</v>
      </c>
      <c r="Q53" s="47">
        <f>COUNTIFS($AE$7:$AE$30,$B53,AT$7:AT$30,"=.")</f>
        <v>0</v>
      </c>
      <c r="R53" s="47">
        <f>COUNTIFS($AE$7:$AE$30,$B53,AU$7:AU$30,"=.")</f>
        <v>0</v>
      </c>
      <c r="S53" s="47">
        <f>COUNTIFS($AE$7:$AE$30,$B53,AV$7:AV$30,"=.")</f>
        <v>0</v>
      </c>
      <c r="T53" s="47">
        <f>COUNTIFS($AE$7:$AE$30,$B53,AW$7:AW$30,"=.")</f>
        <v>0</v>
      </c>
      <c r="U53" s="47">
        <f>COUNTIFS($AE$7:$AE$30,$B53,AX$7:AX$30,"=.")</f>
        <v>0</v>
      </c>
      <c r="V53" s="47">
        <f>COUNTIFS($AE$7:$AE$30,$B53,AY$7:AY$30,"=.")</f>
        <v>0</v>
      </c>
      <c r="W53" s="47">
        <f>COUNTIFS($AE$7:$AE$30,$B53,AZ$7:AZ$30,"=.")</f>
        <v>0</v>
      </c>
      <c r="X53" s="47">
        <f>COUNTIFS($AE$7:$AE$30,$B53,BA$7:BA$30,"=.")</f>
        <v>0</v>
      </c>
      <c r="Y53" s="47">
        <f>COUNTIFS($AE$7:$AE$30,$B53,BB$7:BB$30,"=.")</f>
        <v>0</v>
      </c>
      <c r="Z53" s="60">
        <f>COUNTIFS($AE$7:$AE$30,$B53,BC$7:BC$30,"=.")</f>
        <v>0</v>
      </c>
      <c r="AB53">
        <f t="shared" si="3"/>
        <v>0</v>
      </c>
      <c r="AC53" t="s">
        <v>38</v>
      </c>
    </row>
    <row r="54" spans="1:29" ht="15" thickBot="1" x14ac:dyDescent="0.35">
      <c r="A54" s="14">
        <v>48</v>
      </c>
      <c r="B54" s="61">
        <v>6</v>
      </c>
      <c r="C54" s="62">
        <f>COUNTIFS($AE$7:$AE$30,$B54,AF$7:AF$30,"=.")</f>
        <v>0</v>
      </c>
      <c r="D54" s="63">
        <f>COUNTIFS($AE$7:$AE$30,$B54,AG$7:AG$30,"=.")</f>
        <v>0</v>
      </c>
      <c r="E54" s="63">
        <f>COUNTIFS($AE$7:$AE$30,$B54,AH$7:AH$30,"=.")</f>
        <v>0</v>
      </c>
      <c r="F54" s="63">
        <f>COUNTIFS($AE$7:$AE$30,$B54,AI$7:AI$30,"=.")</f>
        <v>0</v>
      </c>
      <c r="G54" s="63">
        <f>COUNTIFS($AE$7:$AE$30,$B54,AJ$7:AJ$30,"=.")</f>
        <v>0</v>
      </c>
      <c r="H54" s="63">
        <f>COUNTIFS($AE$7:$AE$30,$B54,AK$7:AK$30,"=.")</f>
        <v>0</v>
      </c>
      <c r="I54" s="63">
        <f>COUNTIFS($AE$7:$AE$30,$B54,AL$7:AL$30,"=.")</f>
        <v>0</v>
      </c>
      <c r="J54" s="63">
        <f>COUNTIFS($AE$7:$AE$30,$B54,AM$7:AM$30,"=.")</f>
        <v>0</v>
      </c>
      <c r="K54" s="63">
        <f>COUNTIFS($AE$7:$AE$30,$B54,AN$7:AN$30,"=.")</f>
        <v>0</v>
      </c>
      <c r="L54" s="63">
        <f>COUNTIFS($AE$7:$AE$30,$B54,AO$7:AO$30,"=.")</f>
        <v>0</v>
      </c>
      <c r="M54" s="63">
        <f>COUNTIFS($AE$7:$AE$30,$B54,AP$7:AP$30,"=.")</f>
        <v>0</v>
      </c>
      <c r="N54" s="63">
        <f>COUNTIFS($AE$7:$AE$30,$B54,AQ$7:AQ$30,"=.")</f>
        <v>0</v>
      </c>
      <c r="O54" s="63">
        <f>COUNTIFS($AE$7:$AE$30,$B54,AR$7:AR$30,"=.")</f>
        <v>0</v>
      </c>
      <c r="P54" s="63">
        <f>COUNTIFS($AE$7:$AE$30,$B54,AS$7:AS$30,"=.")</f>
        <v>0</v>
      </c>
      <c r="Q54" s="63">
        <f>COUNTIFS($AE$7:$AE$30,$B54,AT$7:AT$30,"=.")</f>
        <v>0</v>
      </c>
      <c r="R54" s="63">
        <f>COUNTIFS($AE$7:$AE$30,$B54,AU$7:AU$30,"=.")</f>
        <v>0</v>
      </c>
      <c r="S54" s="63">
        <f>COUNTIFS($AE$7:$AE$30,$B54,AV$7:AV$30,"=.")</f>
        <v>0</v>
      </c>
      <c r="T54" s="63">
        <f>COUNTIFS($AE$7:$AE$30,$B54,AW$7:AW$30,"=.")</f>
        <v>0</v>
      </c>
      <c r="U54" s="63">
        <f>COUNTIFS($AE$7:$AE$30,$B54,AX$7:AX$30,"=.")</f>
        <v>0</v>
      </c>
      <c r="V54" s="63">
        <f>COUNTIFS($AE$7:$AE$30,$B54,AY$7:AY$30,"=.")</f>
        <v>0</v>
      </c>
      <c r="W54" s="63">
        <f>COUNTIFS($AE$7:$AE$30,$B54,AZ$7:AZ$30,"=.")</f>
        <v>0</v>
      </c>
      <c r="X54" s="63">
        <f>COUNTIFS($AE$7:$AE$30,$B54,BA$7:BA$30,"=.")</f>
        <v>0</v>
      </c>
      <c r="Y54" s="63">
        <f>COUNTIFS($AE$7:$AE$30,$B54,BB$7:BB$30,"=.")</f>
        <v>0</v>
      </c>
      <c r="Z54" s="64">
        <f>COUNTIFS($AE$7:$AE$30,$B54,BC$7:BC$30,"=.")</f>
        <v>0</v>
      </c>
      <c r="AB54">
        <f t="shared" si="3"/>
        <v>0</v>
      </c>
    </row>
    <row r="55" spans="1:29" x14ac:dyDescent="0.3">
      <c r="A55" s="14">
        <v>49</v>
      </c>
    </row>
    <row r="56" spans="1:29" ht="15" thickBot="1" x14ac:dyDescent="0.35">
      <c r="A56" s="14">
        <v>50</v>
      </c>
      <c r="C56" s="54" t="s">
        <v>39</v>
      </c>
    </row>
    <row r="57" spans="1:29" x14ac:dyDescent="0.3">
      <c r="A57" s="14">
        <v>51</v>
      </c>
      <c r="B57" s="55">
        <v>0</v>
      </c>
      <c r="C57" s="56">
        <f>COUNTIFS($AE$7:$AE$54,$B57,AF$7:AF$54,"=.")</f>
        <v>0</v>
      </c>
      <c r="D57" s="57">
        <f>COUNTIFS($AE$7:$AE$54,$B57,AG$7:AG$54,"=.")</f>
        <v>0</v>
      </c>
      <c r="E57" s="57">
        <f>COUNTIFS($AE$7:$AE$54,$B57,AH$7:AH$54,"=.")</f>
        <v>0</v>
      </c>
      <c r="F57" s="57">
        <f>COUNTIFS($AE$7:$AE$54,$B57,AI$7:AI$54,"=.")</f>
        <v>0</v>
      </c>
      <c r="G57" s="57">
        <f>COUNTIFS($AE$7:$AE$54,$B57,AJ$7:AJ$54,"=.")</f>
        <v>0</v>
      </c>
      <c r="H57" s="57">
        <f>COUNTIFS($AE$7:$AE$54,$B57,AK$7:AK$54,"=.")</f>
        <v>0</v>
      </c>
      <c r="I57" s="57">
        <f>COUNTIFS($AE$7:$AE$54,$B57,AL$7:AL$54,"=.")</f>
        <v>0</v>
      </c>
      <c r="J57" s="57">
        <f>COUNTIFS($AE$7:$AE$54,$B57,AM$7:AM$54,"=.")</f>
        <v>0</v>
      </c>
      <c r="K57" s="57">
        <f>COUNTIFS($AE$7:$AE$54,$B57,AN$7:AN$54,"=.")</f>
        <v>0</v>
      </c>
      <c r="L57" s="57">
        <f>COUNTIFS($AE$7:$AE$54,$B57,AO$7:AO$54,"=.")</f>
        <v>0</v>
      </c>
      <c r="M57" s="57">
        <f>COUNTIFS($AE$7:$AE$54,$B57,AP$7:AP$54,"=.")</f>
        <v>0</v>
      </c>
      <c r="N57" s="57">
        <f>COUNTIFS($AE$7:$AE$54,$B57,AQ$7:AQ$54,"=.")</f>
        <v>0</v>
      </c>
      <c r="O57" s="57">
        <f>COUNTIFS($AE$7:$AE$54,$B57,AR$7:AR$54,"=.")</f>
        <v>0</v>
      </c>
      <c r="P57" s="57">
        <f>COUNTIFS($AE$7:$AE$54,$B57,AS$7:AS$54,"=.")</f>
        <v>0</v>
      </c>
      <c r="Q57" s="57">
        <f>COUNTIFS($AE$7:$AE$54,$B57,AT$7:AT$54,"=.")</f>
        <v>0</v>
      </c>
      <c r="R57" s="57">
        <f>COUNTIFS($AE$7:$AE$54,$B57,AU$7:AU$54,"=.")</f>
        <v>0</v>
      </c>
      <c r="S57" s="57">
        <f>COUNTIFS($AE$7:$AE$54,$B57,AV$7:AV$54,"=.")</f>
        <v>0</v>
      </c>
      <c r="T57" s="57">
        <f>COUNTIFS($AE$7:$AE$54,$B57,AW$7:AW$54,"=.")</f>
        <v>0</v>
      </c>
      <c r="U57" s="57">
        <f>COUNTIFS($AE$7:$AE$54,$B57,AX$7:AX$54,"=.")</f>
        <v>0</v>
      </c>
      <c r="V57" s="57">
        <f>COUNTIFS($AE$7:$AE$54,$B57,AY$7:AY$54,"=.")</f>
        <v>0</v>
      </c>
      <c r="W57" s="57">
        <f>COUNTIFS($AE$7:$AE$54,$B57,AZ$7:AZ$54,"=.")</f>
        <v>0</v>
      </c>
      <c r="X57" s="57">
        <f>COUNTIFS($AE$7:$AE$54,$B57,BA$7:BA$54,"=.")</f>
        <v>0</v>
      </c>
      <c r="Y57" s="57">
        <f>COUNTIFS($AE$7:$AE$54,$B57,BB$7:BB$54,"=.")</f>
        <v>0</v>
      </c>
      <c r="Z57" s="58">
        <f>COUNTIFS($AE$7:$AE$54,$B57,BC$7:BC$54,"=.")</f>
        <v>0</v>
      </c>
      <c r="AB57">
        <f>SUM(C57:Z57)</f>
        <v>0</v>
      </c>
    </row>
    <row r="58" spans="1:29" x14ac:dyDescent="0.3">
      <c r="A58" s="14">
        <v>52</v>
      </c>
      <c r="B58" s="59">
        <v>1</v>
      </c>
      <c r="C58" s="10">
        <f>COUNTIFS($AE$7:$AE$54,$B58,AF$7:AF$54,"=.")</f>
        <v>0</v>
      </c>
      <c r="D58" s="47">
        <f>COUNTIFS($AE$7:$AE$54,$B58,AG$7:AG$54,"=.")</f>
        <v>0</v>
      </c>
      <c r="E58" s="47">
        <f>COUNTIFS($AE$7:$AE$54,$B58,AH$7:AH$54,"=.")</f>
        <v>0</v>
      </c>
      <c r="F58" s="47">
        <f>COUNTIFS($AE$7:$AE$54,$B58,AI$7:AI$54,"=.")</f>
        <v>0</v>
      </c>
      <c r="G58" s="47">
        <f>COUNTIFS($AE$7:$AE$54,$B58,AJ$7:AJ$54,"=.")</f>
        <v>0</v>
      </c>
      <c r="H58" s="47">
        <f>COUNTIFS($AE$7:$AE$54,$B58,AK$7:AK$54,"=.")</f>
        <v>0</v>
      </c>
      <c r="I58" s="47">
        <f>COUNTIFS($AE$7:$AE$54,$B58,AL$7:AL$54,"=.")</f>
        <v>0</v>
      </c>
      <c r="J58" s="47">
        <f>COUNTIFS($AE$7:$AE$54,$B58,AM$7:AM$54,"=.")</f>
        <v>0</v>
      </c>
      <c r="K58" s="47">
        <f>COUNTIFS($AE$7:$AE$54,$B58,AN$7:AN$54,"=.")</f>
        <v>0</v>
      </c>
      <c r="L58" s="47">
        <f>COUNTIFS($AE$7:$AE$54,$B58,AO$7:AO$54,"=.")</f>
        <v>0</v>
      </c>
      <c r="M58" s="47">
        <f>COUNTIFS($AE$7:$AE$54,$B58,AP$7:AP$54,"=.")</f>
        <v>0</v>
      </c>
      <c r="N58" s="47">
        <f>COUNTIFS($AE$7:$AE$54,$B58,AQ$7:AQ$54,"=.")</f>
        <v>0</v>
      </c>
      <c r="O58" s="47">
        <f>COUNTIFS($AE$7:$AE$54,$B58,AR$7:AR$54,"=.")</f>
        <v>0</v>
      </c>
      <c r="P58" s="47">
        <f>COUNTIFS($AE$7:$AE$54,$B58,AS$7:AS$54,"=.")</f>
        <v>0</v>
      </c>
      <c r="Q58" s="47">
        <f>COUNTIFS($AE$7:$AE$54,$B58,AT$7:AT$54,"=.")</f>
        <v>0</v>
      </c>
      <c r="R58" s="47">
        <f>COUNTIFS($AE$7:$AE$54,$B58,AU$7:AU$54,"=.")</f>
        <v>0</v>
      </c>
      <c r="S58" s="47">
        <f>COUNTIFS($AE$7:$AE$54,$B58,AV$7:AV$54,"=.")</f>
        <v>0</v>
      </c>
      <c r="T58" s="47">
        <f>COUNTIFS($AE$7:$AE$54,$B58,AW$7:AW$54,"=.")</f>
        <v>0</v>
      </c>
      <c r="U58" s="47">
        <f>COUNTIFS($AE$7:$AE$54,$B58,AX$7:AX$54,"=.")</f>
        <v>0</v>
      </c>
      <c r="V58" s="47">
        <f>COUNTIFS($AE$7:$AE$54,$B58,AY$7:AY$54,"=.")</f>
        <v>0</v>
      </c>
      <c r="W58" s="47">
        <f>COUNTIFS($AE$7:$AE$54,$B58,AZ$7:AZ$54,"=.")</f>
        <v>0</v>
      </c>
      <c r="X58" s="47">
        <f>COUNTIFS($AE$7:$AE$54,$B58,BA$7:BA$54,"=.")</f>
        <v>0</v>
      </c>
      <c r="Y58" s="47">
        <f>COUNTIFS($AE$7:$AE$54,$B58,BB$7:BB$54,"=.")</f>
        <v>0</v>
      </c>
      <c r="Z58" s="60">
        <f>COUNTIFS($AE$7:$AE$54,$B58,BC$7:BC$54,"=.")</f>
        <v>0</v>
      </c>
      <c r="AB58">
        <f t="shared" ref="AB58:AB63" si="4">SUM(C58:Z58)</f>
        <v>0</v>
      </c>
    </row>
    <row r="59" spans="1:29" x14ac:dyDescent="0.3">
      <c r="A59" s="14">
        <v>53</v>
      </c>
      <c r="B59" s="59">
        <v>2</v>
      </c>
      <c r="C59" s="10">
        <f>COUNTIFS($AE$7:$AE$54,$B59,AF$7:AF$54,"=.")</f>
        <v>0</v>
      </c>
      <c r="D59" s="47">
        <f>COUNTIFS($AE$7:$AE$54,$B59,AG$7:AG$54,"=.")</f>
        <v>0</v>
      </c>
      <c r="E59" s="47">
        <f>COUNTIFS($AE$7:$AE$54,$B59,AH$7:AH$54,"=.")</f>
        <v>0</v>
      </c>
      <c r="F59" s="47">
        <f>COUNTIFS($AE$7:$AE$54,$B59,AI$7:AI$54,"=.")</f>
        <v>0</v>
      </c>
      <c r="G59" s="47">
        <f>COUNTIFS($AE$7:$AE$54,$B59,AJ$7:AJ$54,"=.")</f>
        <v>0</v>
      </c>
      <c r="H59" s="47">
        <f>COUNTIFS($AE$7:$AE$54,$B59,AK$7:AK$54,"=.")</f>
        <v>0</v>
      </c>
      <c r="I59" s="47">
        <f>COUNTIFS($AE$7:$AE$54,$B59,AL$7:AL$54,"=.")</f>
        <v>0</v>
      </c>
      <c r="J59" s="47">
        <f>COUNTIFS($AE$7:$AE$54,$B59,AM$7:AM$54,"=.")</f>
        <v>0</v>
      </c>
      <c r="K59" s="47">
        <f>COUNTIFS($AE$7:$AE$54,$B59,AN$7:AN$54,"=.")</f>
        <v>0</v>
      </c>
      <c r="L59" s="47">
        <f>COUNTIFS($AE$7:$AE$54,$B59,AO$7:AO$54,"=.")</f>
        <v>0</v>
      </c>
      <c r="M59" s="47">
        <f>COUNTIFS($AE$7:$AE$54,$B59,AP$7:AP$54,"=.")</f>
        <v>0</v>
      </c>
      <c r="N59" s="47">
        <f>COUNTIFS($AE$7:$AE$54,$B59,AQ$7:AQ$54,"=.")</f>
        <v>0</v>
      </c>
      <c r="O59" s="47">
        <f>COUNTIFS($AE$7:$AE$54,$B59,AR$7:AR$54,"=.")</f>
        <v>0</v>
      </c>
      <c r="P59" s="47">
        <f>COUNTIFS($AE$7:$AE$54,$B59,AS$7:AS$54,"=.")</f>
        <v>0</v>
      </c>
      <c r="Q59" s="47">
        <f>COUNTIFS($AE$7:$AE$54,$B59,AT$7:AT$54,"=.")</f>
        <v>0</v>
      </c>
      <c r="R59" s="47">
        <f>COUNTIFS($AE$7:$AE$54,$B59,AU$7:AU$54,"=.")</f>
        <v>0</v>
      </c>
      <c r="S59" s="47">
        <f>COUNTIFS($AE$7:$AE$54,$B59,AV$7:AV$54,"=.")</f>
        <v>0</v>
      </c>
      <c r="T59" s="47">
        <f>COUNTIFS($AE$7:$AE$54,$B59,AW$7:AW$54,"=.")</f>
        <v>0</v>
      </c>
      <c r="U59" s="47">
        <f>COUNTIFS($AE$7:$AE$54,$B59,AX$7:AX$54,"=.")</f>
        <v>0</v>
      </c>
      <c r="V59" s="47">
        <f>COUNTIFS($AE$7:$AE$54,$B59,AY$7:AY$54,"=.")</f>
        <v>0</v>
      </c>
      <c r="W59" s="47">
        <f>COUNTIFS($AE$7:$AE$54,$B59,AZ$7:AZ$54,"=.")</f>
        <v>0</v>
      </c>
      <c r="X59" s="47">
        <f>COUNTIFS($AE$7:$AE$54,$B59,BA$7:BA$54,"=.")</f>
        <v>0</v>
      </c>
      <c r="Y59" s="47">
        <f>COUNTIFS($AE$7:$AE$54,$B59,BB$7:BB$54,"=.")</f>
        <v>0</v>
      </c>
      <c r="Z59" s="60">
        <f>COUNTIFS($AE$7:$AE$54,$B59,BC$7:BC$54,"=.")</f>
        <v>0</v>
      </c>
      <c r="AB59">
        <f t="shared" si="4"/>
        <v>0</v>
      </c>
    </row>
    <row r="60" spans="1:29" x14ac:dyDescent="0.3">
      <c r="A60" s="14">
        <v>54</v>
      </c>
      <c r="B60" s="59">
        <v>3</v>
      </c>
      <c r="C60" s="10">
        <f>COUNTIFS($AE$7:$AE$54,$B60,AF$7:AF$54,"=.")</f>
        <v>0</v>
      </c>
      <c r="D60" s="47">
        <f>COUNTIFS($AE$7:$AE$54,$B60,AG$7:AG$54,"=.")</f>
        <v>0</v>
      </c>
      <c r="E60" s="47">
        <f>COUNTIFS($AE$7:$AE$54,$B60,AH$7:AH$54,"=.")</f>
        <v>0</v>
      </c>
      <c r="F60" s="47">
        <f>COUNTIFS($AE$7:$AE$54,$B60,AI$7:AI$54,"=.")</f>
        <v>0</v>
      </c>
      <c r="G60" s="47">
        <f>COUNTIFS($AE$7:$AE$54,$B60,AJ$7:AJ$54,"=.")</f>
        <v>0</v>
      </c>
      <c r="H60" s="47">
        <f>COUNTIFS($AE$7:$AE$54,$B60,AK$7:AK$54,"=.")</f>
        <v>0</v>
      </c>
      <c r="I60" s="47">
        <f>COUNTIFS($AE$7:$AE$54,$B60,AL$7:AL$54,"=.")</f>
        <v>0</v>
      </c>
      <c r="J60" s="47">
        <f>COUNTIFS($AE$7:$AE$54,$B60,AM$7:AM$54,"=.")</f>
        <v>0</v>
      </c>
      <c r="K60" s="47">
        <f>COUNTIFS($AE$7:$AE$54,$B60,AN$7:AN$54,"=.")</f>
        <v>0</v>
      </c>
      <c r="L60" s="47">
        <f>COUNTIFS($AE$7:$AE$54,$B60,AO$7:AO$54,"=.")</f>
        <v>0</v>
      </c>
      <c r="M60" s="47">
        <f>COUNTIFS($AE$7:$AE$54,$B60,AP$7:AP$54,"=.")</f>
        <v>0</v>
      </c>
      <c r="N60" s="47">
        <f>COUNTIFS($AE$7:$AE$54,$B60,AQ$7:AQ$54,"=.")</f>
        <v>0</v>
      </c>
      <c r="O60" s="47">
        <f>COUNTIFS($AE$7:$AE$54,$B60,AR$7:AR$54,"=.")</f>
        <v>0</v>
      </c>
      <c r="P60" s="47">
        <f>COUNTIFS($AE$7:$AE$54,$B60,AS$7:AS$54,"=.")</f>
        <v>0</v>
      </c>
      <c r="Q60" s="47">
        <f>COUNTIFS($AE$7:$AE$54,$B60,AT$7:AT$54,"=.")</f>
        <v>0</v>
      </c>
      <c r="R60" s="47">
        <f>COUNTIFS($AE$7:$AE$54,$B60,AU$7:AU$54,"=.")</f>
        <v>0</v>
      </c>
      <c r="S60" s="47">
        <f>COUNTIFS($AE$7:$AE$54,$B60,AV$7:AV$54,"=.")</f>
        <v>0</v>
      </c>
      <c r="T60" s="47">
        <f>COUNTIFS($AE$7:$AE$54,$B60,AW$7:AW$54,"=.")</f>
        <v>0</v>
      </c>
      <c r="U60" s="47">
        <f>COUNTIFS($AE$7:$AE$54,$B60,AX$7:AX$54,"=.")</f>
        <v>0</v>
      </c>
      <c r="V60" s="47">
        <f>COUNTIFS($AE$7:$AE$54,$B60,AY$7:AY$54,"=.")</f>
        <v>0</v>
      </c>
      <c r="W60" s="47">
        <f>COUNTIFS($AE$7:$AE$54,$B60,AZ$7:AZ$54,"=.")</f>
        <v>0</v>
      </c>
      <c r="X60" s="47">
        <f>COUNTIFS($AE$7:$AE$54,$B60,BA$7:BA$54,"=.")</f>
        <v>0</v>
      </c>
      <c r="Y60" s="47">
        <f>COUNTIFS($AE$7:$AE$54,$B60,BB$7:BB$54,"=.")</f>
        <v>0</v>
      </c>
      <c r="Z60" s="60">
        <f>COUNTIFS($AE$7:$AE$54,$B60,BC$7:BC$54,"=.")</f>
        <v>0</v>
      </c>
      <c r="AB60">
        <f t="shared" si="4"/>
        <v>0</v>
      </c>
    </row>
    <row r="61" spans="1:29" x14ac:dyDescent="0.3">
      <c r="A61" s="14">
        <v>55</v>
      </c>
      <c r="B61" s="59">
        <v>4</v>
      </c>
      <c r="C61" s="10">
        <f>COUNTIFS($AE$7:$AE$54,$B61,AF$7:AF$54,"=.")</f>
        <v>0</v>
      </c>
      <c r="D61" s="47">
        <f>COUNTIFS($AE$7:$AE$54,$B61,AG$7:AG$54,"=.")</f>
        <v>0</v>
      </c>
      <c r="E61" s="47">
        <f>COUNTIFS($AE$7:$AE$54,$B61,AH$7:AH$54,"=.")</f>
        <v>0</v>
      </c>
      <c r="F61" s="47">
        <f>COUNTIFS($AE$7:$AE$54,$B61,AI$7:AI$54,"=.")</f>
        <v>0</v>
      </c>
      <c r="G61" s="47">
        <f>COUNTIFS($AE$7:$AE$54,$B61,AJ$7:AJ$54,"=.")</f>
        <v>0</v>
      </c>
      <c r="H61" s="47">
        <f>COUNTIFS($AE$7:$AE$54,$B61,AK$7:AK$54,"=.")</f>
        <v>0</v>
      </c>
      <c r="I61" s="47">
        <f>COUNTIFS($AE$7:$AE$54,$B61,AL$7:AL$54,"=.")</f>
        <v>0</v>
      </c>
      <c r="J61" s="47">
        <f>COUNTIFS($AE$7:$AE$54,$B61,AM$7:AM$54,"=.")</f>
        <v>0</v>
      </c>
      <c r="K61" s="47">
        <f>COUNTIFS($AE$7:$AE$54,$B61,AN$7:AN$54,"=.")</f>
        <v>0</v>
      </c>
      <c r="L61" s="47">
        <f>COUNTIFS($AE$7:$AE$54,$B61,AO$7:AO$54,"=.")</f>
        <v>0</v>
      </c>
      <c r="M61" s="47">
        <f>COUNTIFS($AE$7:$AE$54,$B61,AP$7:AP$54,"=.")</f>
        <v>0</v>
      </c>
      <c r="N61" s="47">
        <f>COUNTIFS($AE$7:$AE$54,$B61,AQ$7:AQ$54,"=.")</f>
        <v>0</v>
      </c>
      <c r="O61" s="47">
        <f>COUNTIFS($AE$7:$AE$54,$B61,AR$7:AR$54,"=.")</f>
        <v>0</v>
      </c>
      <c r="P61" s="47">
        <f>COUNTIFS($AE$7:$AE$54,$B61,AS$7:AS$54,"=.")</f>
        <v>0</v>
      </c>
      <c r="Q61" s="47">
        <f>COUNTIFS($AE$7:$AE$54,$B61,AT$7:AT$54,"=.")</f>
        <v>0</v>
      </c>
      <c r="R61" s="47">
        <f>COUNTIFS($AE$7:$AE$54,$B61,AU$7:AU$54,"=.")</f>
        <v>0</v>
      </c>
      <c r="S61" s="47">
        <f>COUNTIFS($AE$7:$AE$54,$B61,AV$7:AV$54,"=.")</f>
        <v>0</v>
      </c>
      <c r="T61" s="47">
        <f>COUNTIFS($AE$7:$AE$54,$B61,AW$7:AW$54,"=.")</f>
        <v>0</v>
      </c>
      <c r="U61" s="47">
        <f>COUNTIFS($AE$7:$AE$54,$B61,AX$7:AX$54,"=.")</f>
        <v>0</v>
      </c>
      <c r="V61" s="47">
        <f>COUNTIFS($AE$7:$AE$54,$B61,AY$7:AY$54,"=.")</f>
        <v>0</v>
      </c>
      <c r="W61" s="47">
        <f>COUNTIFS($AE$7:$AE$54,$B61,AZ$7:AZ$54,"=.")</f>
        <v>0</v>
      </c>
      <c r="X61" s="47">
        <f>COUNTIFS($AE$7:$AE$54,$B61,BA$7:BA$54,"=.")</f>
        <v>0</v>
      </c>
      <c r="Y61" s="47">
        <f>COUNTIFS($AE$7:$AE$54,$B61,BB$7:BB$54,"=.")</f>
        <v>0</v>
      </c>
      <c r="Z61" s="60">
        <f>COUNTIFS($AE$7:$AE$54,$B61,BC$7:BC$54,"=.")</f>
        <v>0</v>
      </c>
      <c r="AB61">
        <f t="shared" si="4"/>
        <v>0</v>
      </c>
    </row>
    <row r="62" spans="1:29" x14ac:dyDescent="0.3">
      <c r="A62" s="14">
        <v>56</v>
      </c>
      <c r="B62" s="59">
        <v>5</v>
      </c>
      <c r="C62" s="10">
        <f>COUNTIFS($AE$7:$AE$54,$B62,AF$7:AF$54,"=.")</f>
        <v>0</v>
      </c>
      <c r="D62" s="47">
        <f>COUNTIFS($AE$7:$AE$54,$B62,AG$7:AG$54,"=.")</f>
        <v>0</v>
      </c>
      <c r="E62" s="47">
        <f>COUNTIFS($AE$7:$AE$54,$B62,AH$7:AH$54,"=.")</f>
        <v>0</v>
      </c>
      <c r="F62" s="47">
        <f>COUNTIFS($AE$7:$AE$54,$B62,AI$7:AI$54,"=.")</f>
        <v>0</v>
      </c>
      <c r="G62" s="47">
        <f>COUNTIFS($AE$7:$AE$54,$B62,AJ$7:AJ$54,"=.")</f>
        <v>0</v>
      </c>
      <c r="H62" s="47">
        <f>COUNTIFS($AE$7:$AE$54,$B62,AK$7:AK$54,"=.")</f>
        <v>0</v>
      </c>
      <c r="I62" s="47">
        <f>COUNTIFS($AE$7:$AE$54,$B62,AL$7:AL$54,"=.")</f>
        <v>0</v>
      </c>
      <c r="J62" s="47">
        <f>COUNTIFS($AE$7:$AE$54,$B62,AM$7:AM$54,"=.")</f>
        <v>0</v>
      </c>
      <c r="K62" s="47">
        <f>COUNTIFS($AE$7:$AE$54,$B62,AN$7:AN$54,"=.")</f>
        <v>0</v>
      </c>
      <c r="L62" s="47">
        <f>COUNTIFS($AE$7:$AE$54,$B62,AO$7:AO$54,"=.")</f>
        <v>0</v>
      </c>
      <c r="M62" s="47">
        <f>COUNTIFS($AE$7:$AE$54,$B62,AP$7:AP$54,"=.")</f>
        <v>0</v>
      </c>
      <c r="N62" s="47">
        <f>COUNTIFS($AE$7:$AE$54,$B62,AQ$7:AQ$54,"=.")</f>
        <v>0</v>
      </c>
      <c r="O62" s="47">
        <f>COUNTIFS($AE$7:$AE$54,$B62,AR$7:AR$54,"=.")</f>
        <v>0</v>
      </c>
      <c r="P62" s="47">
        <f>COUNTIFS($AE$7:$AE$54,$B62,AS$7:AS$54,"=.")</f>
        <v>0</v>
      </c>
      <c r="Q62" s="47">
        <f>COUNTIFS($AE$7:$AE$54,$B62,AT$7:AT$54,"=.")</f>
        <v>0</v>
      </c>
      <c r="R62" s="47">
        <f>COUNTIFS($AE$7:$AE$54,$B62,AU$7:AU$54,"=.")</f>
        <v>0</v>
      </c>
      <c r="S62" s="47">
        <f>COUNTIFS($AE$7:$AE$54,$B62,AV$7:AV$54,"=.")</f>
        <v>0</v>
      </c>
      <c r="T62" s="47">
        <f>COUNTIFS($AE$7:$AE$54,$B62,AW$7:AW$54,"=.")</f>
        <v>0</v>
      </c>
      <c r="U62" s="47">
        <f>COUNTIFS($AE$7:$AE$54,$B62,AX$7:AX$54,"=.")</f>
        <v>0</v>
      </c>
      <c r="V62" s="47">
        <f>COUNTIFS($AE$7:$AE$54,$B62,AY$7:AY$54,"=.")</f>
        <v>0</v>
      </c>
      <c r="W62" s="47">
        <f>COUNTIFS($AE$7:$AE$54,$B62,AZ$7:AZ$54,"=.")</f>
        <v>0</v>
      </c>
      <c r="X62" s="47">
        <f>COUNTIFS($AE$7:$AE$54,$B62,BA$7:BA$54,"=.")</f>
        <v>0</v>
      </c>
      <c r="Y62" s="47">
        <f>COUNTIFS($AE$7:$AE$54,$B62,BB$7:BB$54,"=.")</f>
        <v>0</v>
      </c>
      <c r="Z62" s="60">
        <f>COUNTIFS($AE$7:$AE$54,$B62,BC$7:BC$54,"=.")</f>
        <v>0</v>
      </c>
      <c r="AB62">
        <f t="shared" si="4"/>
        <v>0</v>
      </c>
    </row>
    <row r="63" spans="1:29" ht="15" thickBot="1" x14ac:dyDescent="0.35">
      <c r="A63" s="14">
        <v>57</v>
      </c>
      <c r="B63" s="61">
        <v>6</v>
      </c>
      <c r="C63" s="62">
        <f>COUNTIFS($AE$7:$AE$54,$B63,AF$7:AF$54,"=.")</f>
        <v>0</v>
      </c>
      <c r="D63" s="63">
        <f>COUNTIFS($AE$7:$AE$54,$B63,AG$7:AG$54,"=.")</f>
        <v>0</v>
      </c>
      <c r="E63" s="63">
        <f>COUNTIFS($AE$7:$AE$54,$B63,AH$7:AH$54,"=.")</f>
        <v>0</v>
      </c>
      <c r="F63" s="63">
        <f>COUNTIFS($AE$7:$AE$54,$B63,AI$7:AI$54,"=.")</f>
        <v>0</v>
      </c>
      <c r="G63" s="63">
        <f>COUNTIFS($AE$7:$AE$54,$B63,AJ$7:AJ$54,"=.")</f>
        <v>0</v>
      </c>
      <c r="H63" s="63">
        <f>COUNTIFS($AE$7:$AE$54,$B63,AK$7:AK$54,"=.")</f>
        <v>0</v>
      </c>
      <c r="I63" s="63">
        <f>COUNTIFS($AE$7:$AE$54,$B63,AL$7:AL$54,"=.")</f>
        <v>0</v>
      </c>
      <c r="J63" s="63">
        <f>COUNTIFS($AE$7:$AE$54,$B63,AM$7:AM$54,"=.")</f>
        <v>0</v>
      </c>
      <c r="K63" s="63">
        <f>COUNTIFS($AE$7:$AE$54,$B63,AN$7:AN$54,"=.")</f>
        <v>0</v>
      </c>
      <c r="L63" s="63">
        <f>COUNTIFS($AE$7:$AE$54,$B63,AO$7:AO$54,"=.")</f>
        <v>0</v>
      </c>
      <c r="M63" s="63">
        <f>COUNTIFS($AE$7:$AE$54,$B63,AP$7:AP$54,"=.")</f>
        <v>0</v>
      </c>
      <c r="N63" s="63">
        <f>COUNTIFS($AE$7:$AE$54,$B63,AQ$7:AQ$54,"=.")</f>
        <v>0</v>
      </c>
      <c r="O63" s="63">
        <f>COUNTIFS($AE$7:$AE$54,$B63,AR$7:AR$54,"=.")</f>
        <v>0</v>
      </c>
      <c r="P63" s="63">
        <f>COUNTIFS($AE$7:$AE$54,$B63,AS$7:AS$54,"=.")</f>
        <v>0</v>
      </c>
      <c r="Q63" s="63">
        <f>COUNTIFS($AE$7:$AE$54,$B63,AT$7:AT$54,"=.")</f>
        <v>0</v>
      </c>
      <c r="R63" s="63">
        <f>COUNTIFS($AE$7:$AE$54,$B63,AU$7:AU$54,"=.")</f>
        <v>0</v>
      </c>
      <c r="S63" s="63">
        <f>COUNTIFS($AE$7:$AE$54,$B63,AV$7:AV$54,"=.")</f>
        <v>0</v>
      </c>
      <c r="T63" s="63">
        <f>COUNTIFS($AE$7:$AE$54,$B63,AW$7:AW$54,"=.")</f>
        <v>0</v>
      </c>
      <c r="U63" s="63">
        <f>COUNTIFS($AE$7:$AE$54,$B63,AX$7:AX$54,"=.")</f>
        <v>0</v>
      </c>
      <c r="V63" s="63">
        <f>COUNTIFS($AE$7:$AE$54,$B63,AY$7:AY$54,"=.")</f>
        <v>0</v>
      </c>
      <c r="W63" s="63">
        <f>COUNTIFS($AE$7:$AE$54,$B63,AZ$7:AZ$54,"=.")</f>
        <v>0</v>
      </c>
      <c r="X63" s="63">
        <f>COUNTIFS($AE$7:$AE$54,$B63,BA$7:BA$54,"=.")</f>
        <v>0</v>
      </c>
      <c r="Y63" s="63">
        <f>COUNTIFS($AE$7:$AE$54,$B63,BB$7:BB$54,"=.")</f>
        <v>0</v>
      </c>
      <c r="Z63" s="64">
        <f>COUNTIFS($AE$7:$AE$54,$B63,BC$7:BC$54,"=.")</f>
        <v>0</v>
      </c>
      <c r="AB63">
        <f t="shared" si="4"/>
        <v>0</v>
      </c>
    </row>
    <row r="64" spans="1:29" x14ac:dyDescent="0.3">
      <c r="A64" s="14">
        <v>58</v>
      </c>
    </row>
    <row r="65" spans="1:28" ht="15" thickBot="1" x14ac:dyDescent="0.35">
      <c r="A65" s="14">
        <v>59</v>
      </c>
      <c r="C65" s="54" t="s">
        <v>40</v>
      </c>
    </row>
    <row r="66" spans="1:28" x14ac:dyDescent="0.3">
      <c r="A66" s="14">
        <v>60</v>
      </c>
      <c r="B66" s="55">
        <v>0</v>
      </c>
      <c r="C66" s="56">
        <f>COUNTIFS($AE$7:$AE$78,$B66,AF$7:AF$78,"=.")</f>
        <v>0</v>
      </c>
      <c r="D66" s="57">
        <f>COUNTIFS($AE$7:$AE$78,$B66,AG$7:AG$78,"=.")</f>
        <v>0</v>
      </c>
      <c r="E66" s="57">
        <f>COUNTIFS($AE$7:$AE$78,$B66,AH$7:AH$78,"=.")</f>
        <v>0</v>
      </c>
      <c r="F66" s="57">
        <f>COUNTIFS($AE$7:$AE$78,$B66,AI$7:AI$78,"=.")</f>
        <v>0</v>
      </c>
      <c r="G66" s="57">
        <f>COUNTIFS($AE$7:$AE$78,$B66,AJ$7:AJ$78,"=.")</f>
        <v>0</v>
      </c>
      <c r="H66" s="57">
        <f>COUNTIFS($AE$7:$AE$78,$B66,AK$7:AK$78,"=.")</f>
        <v>0</v>
      </c>
      <c r="I66" s="57">
        <f>COUNTIFS($AE$7:$AE$78,$B66,AL$7:AL$78,"=.")</f>
        <v>0</v>
      </c>
      <c r="J66" s="57">
        <f>COUNTIFS($AE$7:$AE$78,$B66,AM$7:AM$78,"=.")</f>
        <v>0</v>
      </c>
      <c r="K66" s="57">
        <f>COUNTIFS($AE$7:$AE$78,$B66,AN$7:AN$78,"=.")</f>
        <v>0</v>
      </c>
      <c r="L66" s="57">
        <f>COUNTIFS($AE$7:$AE$78,$B66,AO$7:AO$78,"=.")</f>
        <v>0</v>
      </c>
      <c r="M66" s="57">
        <f>COUNTIFS($AE$7:$AE$78,$B66,AP$7:AP$78,"=.")</f>
        <v>0</v>
      </c>
      <c r="N66" s="57">
        <f>COUNTIFS($AE$7:$AE$78,$B66,AQ$7:AQ$78,"=.")</f>
        <v>0</v>
      </c>
      <c r="O66" s="57">
        <f>COUNTIFS($AE$7:$AE$78,$B66,AR$7:AR$78,"=.")</f>
        <v>0</v>
      </c>
      <c r="P66" s="57">
        <f>COUNTIFS($AE$7:$AE$78,$B66,AS$7:AS$78,"=.")</f>
        <v>0</v>
      </c>
      <c r="Q66" s="57">
        <f>COUNTIFS($AE$7:$AE$78,$B66,AT$7:AT$78,"=.")</f>
        <v>0</v>
      </c>
      <c r="R66" s="57">
        <f>COUNTIFS($AE$7:$AE$78,$B66,AU$7:AU$78,"=.")</f>
        <v>0</v>
      </c>
      <c r="S66" s="57">
        <f>COUNTIFS($AE$7:$AE$78,$B66,AV$7:AV$78,"=.")</f>
        <v>0</v>
      </c>
      <c r="T66" s="57">
        <f>COUNTIFS($AE$7:$AE$78,$B66,AW$7:AW$78,"=.")</f>
        <v>0</v>
      </c>
      <c r="U66" s="57">
        <f>COUNTIFS($AE$7:$AE$78,$B66,AX$7:AX$78,"=.")</f>
        <v>0</v>
      </c>
      <c r="V66" s="57">
        <f>COUNTIFS($AE$7:$AE$78,$B66,AY$7:AY$78,"=.")</f>
        <v>0</v>
      </c>
      <c r="W66" s="57">
        <f>COUNTIFS($AE$7:$AE$78,$B66,AZ$7:AZ$78,"=.")</f>
        <v>0</v>
      </c>
      <c r="X66" s="57">
        <f>COUNTIFS($AE$7:$AE$78,$B66,BA$7:BA$78,"=.")</f>
        <v>0</v>
      </c>
      <c r="Y66" s="57">
        <f>COUNTIFS($AE$7:$AE$78,$B66,BB$7:BB$78,"=.")</f>
        <v>0</v>
      </c>
      <c r="Z66" s="58">
        <f>COUNTIFS($AE$7:$AE$78,$B66,BC$7:BC$78,"=.")</f>
        <v>0</v>
      </c>
      <c r="AB66">
        <f>SUM(C66:Z66)</f>
        <v>0</v>
      </c>
    </row>
    <row r="67" spans="1:28" x14ac:dyDescent="0.3">
      <c r="A67" s="14">
        <v>61</v>
      </c>
      <c r="B67" s="59">
        <v>1</v>
      </c>
      <c r="C67" s="10">
        <f>COUNTIFS($AE$7:$AE$78,$B67,AF$7:AF$78,"=.")</f>
        <v>0</v>
      </c>
      <c r="D67" s="47">
        <f>COUNTIFS($AE$7:$AE$78,$B67,AG$7:AG$78,"=.")</f>
        <v>0</v>
      </c>
      <c r="E67" s="47">
        <f>COUNTIFS($AE$7:$AE$78,$B67,AH$7:AH$78,"=.")</f>
        <v>0</v>
      </c>
      <c r="F67" s="47">
        <f>COUNTIFS($AE$7:$AE$78,$B67,AI$7:AI$78,"=.")</f>
        <v>0</v>
      </c>
      <c r="G67" s="47">
        <f>COUNTIFS($AE$7:$AE$78,$B67,AJ$7:AJ$78,"=.")</f>
        <v>0</v>
      </c>
      <c r="H67" s="47">
        <f>COUNTIFS($AE$7:$AE$78,$B67,AK$7:AK$78,"=.")</f>
        <v>0</v>
      </c>
      <c r="I67" s="47">
        <f>COUNTIFS($AE$7:$AE$78,$B67,AL$7:AL$78,"=.")</f>
        <v>0</v>
      </c>
      <c r="J67" s="47">
        <f>COUNTIFS($AE$7:$AE$78,$B67,AM$7:AM$78,"=.")</f>
        <v>0</v>
      </c>
      <c r="K67" s="47">
        <f>COUNTIFS($AE$7:$AE$78,$B67,AN$7:AN$78,"=.")</f>
        <v>0</v>
      </c>
      <c r="L67" s="47">
        <f>COUNTIFS($AE$7:$AE$78,$B67,AO$7:AO$78,"=.")</f>
        <v>0</v>
      </c>
      <c r="M67" s="47">
        <f>COUNTIFS($AE$7:$AE$78,$B67,AP$7:AP$78,"=.")</f>
        <v>0</v>
      </c>
      <c r="N67" s="47">
        <f>COUNTIFS($AE$7:$AE$78,$B67,AQ$7:AQ$78,"=.")</f>
        <v>0</v>
      </c>
      <c r="O67" s="47">
        <f>COUNTIFS($AE$7:$AE$78,$B67,AR$7:AR$78,"=.")</f>
        <v>0</v>
      </c>
      <c r="P67" s="47">
        <f>COUNTIFS($AE$7:$AE$78,$B67,AS$7:AS$78,"=.")</f>
        <v>0</v>
      </c>
      <c r="Q67" s="47">
        <f>COUNTIFS($AE$7:$AE$78,$B67,AT$7:AT$78,"=.")</f>
        <v>0</v>
      </c>
      <c r="R67" s="47">
        <f>COUNTIFS($AE$7:$AE$78,$B67,AU$7:AU$78,"=.")</f>
        <v>0</v>
      </c>
      <c r="S67" s="47">
        <f>COUNTIFS($AE$7:$AE$78,$B67,AV$7:AV$78,"=.")</f>
        <v>0</v>
      </c>
      <c r="T67" s="47">
        <f>COUNTIFS($AE$7:$AE$78,$B67,AW$7:AW$78,"=.")</f>
        <v>0</v>
      </c>
      <c r="U67" s="47">
        <f>COUNTIFS($AE$7:$AE$78,$B67,AX$7:AX$78,"=.")</f>
        <v>0</v>
      </c>
      <c r="V67" s="47">
        <f>COUNTIFS($AE$7:$AE$78,$B67,AY$7:AY$78,"=.")</f>
        <v>0</v>
      </c>
      <c r="W67" s="47">
        <f>COUNTIFS($AE$7:$AE$78,$B67,AZ$7:AZ$78,"=.")</f>
        <v>0</v>
      </c>
      <c r="X67" s="47">
        <f>COUNTIFS($AE$7:$AE$78,$B67,BA$7:BA$78,"=.")</f>
        <v>0</v>
      </c>
      <c r="Y67" s="47">
        <f>COUNTIFS($AE$7:$AE$78,$B67,BB$7:BB$78,"=.")</f>
        <v>0</v>
      </c>
      <c r="Z67" s="60">
        <f>COUNTIFS($AE$7:$AE$78,$B67,BC$7:BC$78,"=.")</f>
        <v>0</v>
      </c>
      <c r="AB67">
        <f t="shared" ref="AB67:AB72" si="5">SUM(C67:Z67)</f>
        <v>0</v>
      </c>
    </row>
    <row r="68" spans="1:28" x14ac:dyDescent="0.3">
      <c r="A68" s="14">
        <v>62</v>
      </c>
      <c r="B68" s="59">
        <v>2</v>
      </c>
      <c r="C68" s="10">
        <f>COUNTIFS($AE$7:$AE$78,$B68,AF$7:AF$78,"=.")</f>
        <v>0</v>
      </c>
      <c r="D68" s="47">
        <f>COUNTIFS($AE$7:$AE$78,$B68,AG$7:AG$78,"=.")</f>
        <v>0</v>
      </c>
      <c r="E68" s="47">
        <f>COUNTIFS($AE$7:$AE$78,$B68,AH$7:AH$78,"=.")</f>
        <v>0</v>
      </c>
      <c r="F68" s="47">
        <f>COUNTIFS($AE$7:$AE$78,$B68,AI$7:AI$78,"=.")</f>
        <v>0</v>
      </c>
      <c r="G68" s="47">
        <f>COUNTIFS($AE$7:$AE$78,$B68,AJ$7:AJ$78,"=.")</f>
        <v>0</v>
      </c>
      <c r="H68" s="47">
        <f>COUNTIFS($AE$7:$AE$78,$B68,AK$7:AK$78,"=.")</f>
        <v>0</v>
      </c>
      <c r="I68" s="47">
        <f>COUNTIFS($AE$7:$AE$78,$B68,AL$7:AL$78,"=.")</f>
        <v>0</v>
      </c>
      <c r="J68" s="47">
        <f>COUNTIFS($AE$7:$AE$78,$B68,AM$7:AM$78,"=.")</f>
        <v>0</v>
      </c>
      <c r="K68" s="47">
        <f>COUNTIFS($AE$7:$AE$78,$B68,AN$7:AN$78,"=.")</f>
        <v>0</v>
      </c>
      <c r="L68" s="47">
        <f>COUNTIFS($AE$7:$AE$78,$B68,AO$7:AO$78,"=.")</f>
        <v>0</v>
      </c>
      <c r="M68" s="47">
        <f>COUNTIFS($AE$7:$AE$78,$B68,AP$7:AP$78,"=.")</f>
        <v>0</v>
      </c>
      <c r="N68" s="47">
        <f>COUNTIFS($AE$7:$AE$78,$B68,AQ$7:AQ$78,"=.")</f>
        <v>0</v>
      </c>
      <c r="O68" s="47">
        <f>COUNTIFS($AE$7:$AE$78,$B68,AR$7:AR$78,"=.")</f>
        <v>0</v>
      </c>
      <c r="P68" s="47">
        <f>COUNTIFS($AE$7:$AE$78,$B68,AS$7:AS$78,"=.")</f>
        <v>0</v>
      </c>
      <c r="Q68" s="47">
        <f>COUNTIFS($AE$7:$AE$78,$B68,AT$7:AT$78,"=.")</f>
        <v>0</v>
      </c>
      <c r="R68" s="47">
        <f>COUNTIFS($AE$7:$AE$78,$B68,AU$7:AU$78,"=.")</f>
        <v>0</v>
      </c>
      <c r="S68" s="47">
        <f>COUNTIFS($AE$7:$AE$78,$B68,AV$7:AV$78,"=.")</f>
        <v>0</v>
      </c>
      <c r="T68" s="47">
        <f>COUNTIFS($AE$7:$AE$78,$B68,AW$7:AW$78,"=.")</f>
        <v>0</v>
      </c>
      <c r="U68" s="47">
        <f>COUNTIFS($AE$7:$AE$78,$B68,AX$7:AX$78,"=.")</f>
        <v>0</v>
      </c>
      <c r="V68" s="47">
        <f>COUNTIFS($AE$7:$AE$78,$B68,AY$7:AY$78,"=.")</f>
        <v>0</v>
      </c>
      <c r="W68" s="47">
        <f>COUNTIFS($AE$7:$AE$78,$B68,AZ$7:AZ$78,"=.")</f>
        <v>0</v>
      </c>
      <c r="X68" s="47">
        <f>COUNTIFS($AE$7:$AE$78,$B68,BA$7:BA$78,"=.")</f>
        <v>0</v>
      </c>
      <c r="Y68" s="47">
        <f>COUNTIFS($AE$7:$AE$78,$B68,BB$7:BB$78,"=.")</f>
        <v>0</v>
      </c>
      <c r="Z68" s="60">
        <f>COUNTIFS($AE$7:$AE$78,$B68,BC$7:BC$78,"=.")</f>
        <v>0</v>
      </c>
      <c r="AB68">
        <f t="shared" si="5"/>
        <v>0</v>
      </c>
    </row>
    <row r="69" spans="1:28" x14ac:dyDescent="0.3">
      <c r="A69" s="14">
        <v>63</v>
      </c>
      <c r="B69" s="59">
        <v>3</v>
      </c>
      <c r="C69" s="10">
        <f>COUNTIFS($AE$7:$AE$78,$B69,AF$7:AF$78,"=.")</f>
        <v>0</v>
      </c>
      <c r="D69" s="47">
        <f>COUNTIFS($AE$7:$AE$78,$B69,AG$7:AG$78,"=.")</f>
        <v>0</v>
      </c>
      <c r="E69" s="47">
        <f>COUNTIFS($AE$7:$AE$78,$B69,AH$7:AH$78,"=.")</f>
        <v>0</v>
      </c>
      <c r="F69" s="47">
        <f>COUNTIFS($AE$7:$AE$78,$B69,AI$7:AI$78,"=.")</f>
        <v>0</v>
      </c>
      <c r="G69" s="47">
        <f>COUNTIFS($AE$7:$AE$78,$B69,AJ$7:AJ$78,"=.")</f>
        <v>0</v>
      </c>
      <c r="H69" s="47">
        <f>COUNTIFS($AE$7:$AE$78,$B69,AK$7:AK$78,"=.")</f>
        <v>0</v>
      </c>
      <c r="I69" s="47">
        <f>COUNTIFS($AE$7:$AE$78,$B69,AL$7:AL$78,"=.")</f>
        <v>0</v>
      </c>
      <c r="J69" s="47">
        <f>COUNTIFS($AE$7:$AE$78,$B69,AM$7:AM$78,"=.")</f>
        <v>0</v>
      </c>
      <c r="K69" s="47">
        <f>COUNTIFS($AE$7:$AE$78,$B69,AN$7:AN$78,"=.")</f>
        <v>0</v>
      </c>
      <c r="L69" s="47">
        <f>COUNTIFS($AE$7:$AE$78,$B69,AO$7:AO$78,"=.")</f>
        <v>0</v>
      </c>
      <c r="M69" s="47">
        <f>COUNTIFS($AE$7:$AE$78,$B69,AP$7:AP$78,"=.")</f>
        <v>0</v>
      </c>
      <c r="N69" s="47">
        <f>COUNTIFS($AE$7:$AE$78,$B69,AQ$7:AQ$78,"=.")</f>
        <v>0</v>
      </c>
      <c r="O69" s="47">
        <f>COUNTIFS($AE$7:$AE$78,$B69,AR$7:AR$78,"=.")</f>
        <v>0</v>
      </c>
      <c r="P69" s="47">
        <f>COUNTIFS($AE$7:$AE$78,$B69,AS$7:AS$78,"=.")</f>
        <v>0</v>
      </c>
      <c r="Q69" s="47">
        <f>COUNTIFS($AE$7:$AE$78,$B69,AT$7:AT$78,"=.")</f>
        <v>0</v>
      </c>
      <c r="R69" s="47">
        <f>COUNTIFS($AE$7:$AE$78,$B69,AU$7:AU$78,"=.")</f>
        <v>0</v>
      </c>
      <c r="S69" s="47">
        <f>COUNTIFS($AE$7:$AE$78,$B69,AV$7:AV$78,"=.")</f>
        <v>0</v>
      </c>
      <c r="T69" s="47">
        <f>COUNTIFS($AE$7:$AE$78,$B69,AW$7:AW$78,"=.")</f>
        <v>0</v>
      </c>
      <c r="U69" s="47">
        <f>COUNTIFS($AE$7:$AE$78,$B69,AX$7:AX$78,"=.")</f>
        <v>0</v>
      </c>
      <c r="V69" s="47">
        <f>COUNTIFS($AE$7:$AE$78,$B69,AY$7:AY$78,"=.")</f>
        <v>0</v>
      </c>
      <c r="W69" s="47">
        <f>COUNTIFS($AE$7:$AE$78,$B69,AZ$7:AZ$78,"=.")</f>
        <v>0</v>
      </c>
      <c r="X69" s="47">
        <f>COUNTIFS($AE$7:$AE$78,$B69,BA$7:BA$78,"=.")</f>
        <v>0</v>
      </c>
      <c r="Y69" s="47">
        <f>COUNTIFS($AE$7:$AE$78,$B69,BB$7:BB$78,"=.")</f>
        <v>0</v>
      </c>
      <c r="Z69" s="60">
        <f>COUNTIFS($AE$7:$AE$78,$B69,BC$7:BC$78,"=.")</f>
        <v>0</v>
      </c>
      <c r="AB69">
        <f t="shared" si="5"/>
        <v>0</v>
      </c>
    </row>
    <row r="70" spans="1:28" x14ac:dyDescent="0.3">
      <c r="A70" s="14">
        <v>64</v>
      </c>
      <c r="B70" s="59">
        <v>4</v>
      </c>
      <c r="C70" s="10">
        <f>COUNTIFS($AE$7:$AE$78,$B70,AF$7:AF$78,"=.")</f>
        <v>0</v>
      </c>
      <c r="D70" s="47">
        <f>COUNTIFS($AE$7:$AE$78,$B70,AG$7:AG$78,"=.")</f>
        <v>0</v>
      </c>
      <c r="E70" s="47">
        <f>COUNTIFS($AE$7:$AE$78,$B70,AH$7:AH$78,"=.")</f>
        <v>0</v>
      </c>
      <c r="F70" s="47">
        <f>COUNTIFS($AE$7:$AE$78,$B70,AI$7:AI$78,"=.")</f>
        <v>0</v>
      </c>
      <c r="G70" s="47">
        <f>COUNTIFS($AE$7:$AE$78,$B70,AJ$7:AJ$78,"=.")</f>
        <v>0</v>
      </c>
      <c r="H70" s="47">
        <f>COUNTIFS($AE$7:$AE$78,$B70,AK$7:AK$78,"=.")</f>
        <v>0</v>
      </c>
      <c r="I70" s="47">
        <f>COUNTIFS($AE$7:$AE$78,$B70,AL$7:AL$78,"=.")</f>
        <v>0</v>
      </c>
      <c r="J70" s="47">
        <f>COUNTIFS($AE$7:$AE$78,$B70,AM$7:AM$78,"=.")</f>
        <v>0</v>
      </c>
      <c r="K70" s="47">
        <f>COUNTIFS($AE$7:$AE$78,$B70,AN$7:AN$78,"=.")</f>
        <v>0</v>
      </c>
      <c r="L70" s="47">
        <f>COUNTIFS($AE$7:$AE$78,$B70,AO$7:AO$78,"=.")</f>
        <v>0</v>
      </c>
      <c r="M70" s="47">
        <f>COUNTIFS($AE$7:$AE$78,$B70,AP$7:AP$78,"=.")</f>
        <v>0</v>
      </c>
      <c r="N70" s="47">
        <f>COUNTIFS($AE$7:$AE$78,$B70,AQ$7:AQ$78,"=.")</f>
        <v>0</v>
      </c>
      <c r="O70" s="47">
        <f>COUNTIFS($AE$7:$AE$78,$B70,AR$7:AR$78,"=.")</f>
        <v>0</v>
      </c>
      <c r="P70" s="47">
        <f>COUNTIFS($AE$7:$AE$78,$B70,AS$7:AS$78,"=.")</f>
        <v>0</v>
      </c>
      <c r="Q70" s="47">
        <f>COUNTIFS($AE$7:$AE$78,$B70,AT$7:AT$78,"=.")</f>
        <v>0</v>
      </c>
      <c r="R70" s="47">
        <f>COUNTIFS($AE$7:$AE$78,$B70,AU$7:AU$78,"=.")</f>
        <v>0</v>
      </c>
      <c r="S70" s="47">
        <f>COUNTIFS($AE$7:$AE$78,$B70,AV$7:AV$78,"=.")</f>
        <v>0</v>
      </c>
      <c r="T70" s="47">
        <f>COUNTIFS($AE$7:$AE$78,$B70,AW$7:AW$78,"=.")</f>
        <v>0</v>
      </c>
      <c r="U70" s="47">
        <f>COUNTIFS($AE$7:$AE$78,$B70,AX$7:AX$78,"=.")</f>
        <v>0</v>
      </c>
      <c r="V70" s="47">
        <f>COUNTIFS($AE$7:$AE$78,$B70,AY$7:AY$78,"=.")</f>
        <v>0</v>
      </c>
      <c r="W70" s="47">
        <f>COUNTIFS($AE$7:$AE$78,$B70,AZ$7:AZ$78,"=.")</f>
        <v>0</v>
      </c>
      <c r="X70" s="47">
        <f>COUNTIFS($AE$7:$AE$78,$B70,BA$7:BA$78,"=.")</f>
        <v>0</v>
      </c>
      <c r="Y70" s="47">
        <f>COUNTIFS($AE$7:$AE$78,$B70,BB$7:BB$78,"=.")</f>
        <v>0</v>
      </c>
      <c r="Z70" s="60">
        <f>COUNTIFS($AE$7:$AE$78,$B70,BC$7:BC$78,"=.")</f>
        <v>0</v>
      </c>
      <c r="AB70">
        <f t="shared" si="5"/>
        <v>0</v>
      </c>
    </row>
    <row r="71" spans="1:28" x14ac:dyDescent="0.3">
      <c r="A71" s="14">
        <v>65</v>
      </c>
      <c r="B71" s="59">
        <v>5</v>
      </c>
      <c r="C71" s="10">
        <f>COUNTIFS($AE$7:$AE$78,$B71,AF$7:AF$78,"=.")</f>
        <v>0</v>
      </c>
      <c r="D71" s="47">
        <f>COUNTIFS($AE$7:$AE$78,$B71,AG$7:AG$78,"=.")</f>
        <v>0</v>
      </c>
      <c r="E71" s="47">
        <f>COUNTIFS($AE$7:$AE$78,$B71,AH$7:AH$78,"=.")</f>
        <v>0</v>
      </c>
      <c r="F71" s="47">
        <f>COUNTIFS($AE$7:$AE$78,$B71,AI$7:AI$78,"=.")</f>
        <v>0</v>
      </c>
      <c r="G71" s="47">
        <f>COUNTIFS($AE$7:$AE$78,$B71,AJ$7:AJ$78,"=.")</f>
        <v>0</v>
      </c>
      <c r="H71" s="47">
        <f>COUNTIFS($AE$7:$AE$78,$B71,AK$7:AK$78,"=.")</f>
        <v>0</v>
      </c>
      <c r="I71" s="47">
        <f>COUNTIFS($AE$7:$AE$78,$B71,AL$7:AL$78,"=.")</f>
        <v>0</v>
      </c>
      <c r="J71" s="47">
        <f>COUNTIFS($AE$7:$AE$78,$B71,AM$7:AM$78,"=.")</f>
        <v>0</v>
      </c>
      <c r="K71" s="47">
        <f>COUNTIFS($AE$7:$AE$78,$B71,AN$7:AN$78,"=.")</f>
        <v>0</v>
      </c>
      <c r="L71" s="47">
        <f>COUNTIFS($AE$7:$AE$78,$B71,AO$7:AO$78,"=.")</f>
        <v>0</v>
      </c>
      <c r="M71" s="47">
        <f>COUNTIFS($AE$7:$AE$78,$B71,AP$7:AP$78,"=.")</f>
        <v>0</v>
      </c>
      <c r="N71" s="47">
        <f>COUNTIFS($AE$7:$AE$78,$B71,AQ$7:AQ$78,"=.")</f>
        <v>0</v>
      </c>
      <c r="O71" s="47">
        <f>COUNTIFS($AE$7:$AE$78,$B71,AR$7:AR$78,"=.")</f>
        <v>0</v>
      </c>
      <c r="P71" s="47">
        <f>COUNTIFS($AE$7:$AE$78,$B71,AS$7:AS$78,"=.")</f>
        <v>0</v>
      </c>
      <c r="Q71" s="47">
        <f>COUNTIFS($AE$7:$AE$78,$B71,AT$7:AT$78,"=.")</f>
        <v>0</v>
      </c>
      <c r="R71" s="47">
        <f>COUNTIFS($AE$7:$AE$78,$B71,AU$7:AU$78,"=.")</f>
        <v>0</v>
      </c>
      <c r="S71" s="47">
        <f>COUNTIFS($AE$7:$AE$78,$B71,AV$7:AV$78,"=.")</f>
        <v>0</v>
      </c>
      <c r="T71" s="47">
        <f>COUNTIFS($AE$7:$AE$78,$B71,AW$7:AW$78,"=.")</f>
        <v>0</v>
      </c>
      <c r="U71" s="47">
        <f>COUNTIFS($AE$7:$AE$78,$B71,AX$7:AX$78,"=.")</f>
        <v>0</v>
      </c>
      <c r="V71" s="47">
        <f>COUNTIFS($AE$7:$AE$78,$B71,AY$7:AY$78,"=.")</f>
        <v>0</v>
      </c>
      <c r="W71" s="47">
        <f>COUNTIFS($AE$7:$AE$78,$B71,AZ$7:AZ$78,"=.")</f>
        <v>0</v>
      </c>
      <c r="X71" s="47">
        <f>COUNTIFS($AE$7:$AE$78,$B71,BA$7:BA$78,"=.")</f>
        <v>0</v>
      </c>
      <c r="Y71" s="47">
        <f>COUNTIFS($AE$7:$AE$78,$B71,BB$7:BB$78,"=.")</f>
        <v>0</v>
      </c>
      <c r="Z71" s="60">
        <f>COUNTIFS($AE$7:$AE$78,$B71,BC$7:BC$78,"=.")</f>
        <v>0</v>
      </c>
      <c r="AB71">
        <f t="shared" si="5"/>
        <v>0</v>
      </c>
    </row>
    <row r="72" spans="1:28" ht="15" thickBot="1" x14ac:dyDescent="0.35">
      <c r="A72" s="14">
        <v>66</v>
      </c>
      <c r="B72" s="61">
        <v>6</v>
      </c>
      <c r="C72" s="62">
        <f>COUNTIFS($AE$7:$AE$78,$B72,AF$7:AF$78,"=.")</f>
        <v>0</v>
      </c>
      <c r="D72" s="63">
        <f>COUNTIFS($AE$7:$AE$78,$B72,AG$7:AG$78,"=.")</f>
        <v>0</v>
      </c>
      <c r="E72" s="63">
        <f>COUNTIFS($AE$7:$AE$78,$B72,AH$7:AH$78,"=.")</f>
        <v>0</v>
      </c>
      <c r="F72" s="63">
        <f>COUNTIFS($AE$7:$AE$78,$B72,AI$7:AI$78,"=.")</f>
        <v>0</v>
      </c>
      <c r="G72" s="63">
        <f>COUNTIFS($AE$7:$AE$78,$B72,AJ$7:AJ$78,"=.")</f>
        <v>0</v>
      </c>
      <c r="H72" s="63">
        <f>COUNTIFS($AE$7:$AE$78,$B72,AK$7:AK$78,"=.")</f>
        <v>0</v>
      </c>
      <c r="I72" s="63">
        <f>COUNTIFS($AE$7:$AE$78,$B72,AL$7:AL$78,"=.")</f>
        <v>0</v>
      </c>
      <c r="J72" s="63">
        <f>COUNTIFS($AE$7:$AE$78,$B72,AM$7:AM$78,"=.")</f>
        <v>0</v>
      </c>
      <c r="K72" s="63">
        <f>COUNTIFS($AE$7:$AE$78,$B72,AN$7:AN$78,"=.")</f>
        <v>0</v>
      </c>
      <c r="L72" s="63">
        <f>COUNTIFS($AE$7:$AE$78,$B72,AO$7:AO$78,"=.")</f>
        <v>0</v>
      </c>
      <c r="M72" s="63">
        <f>COUNTIFS($AE$7:$AE$78,$B72,AP$7:AP$78,"=.")</f>
        <v>0</v>
      </c>
      <c r="N72" s="63">
        <f>COUNTIFS($AE$7:$AE$78,$B72,AQ$7:AQ$78,"=.")</f>
        <v>0</v>
      </c>
      <c r="O72" s="63">
        <f>COUNTIFS($AE$7:$AE$78,$B72,AR$7:AR$78,"=.")</f>
        <v>0</v>
      </c>
      <c r="P72" s="63">
        <f>COUNTIFS($AE$7:$AE$78,$B72,AS$7:AS$78,"=.")</f>
        <v>0</v>
      </c>
      <c r="Q72" s="63">
        <f>COUNTIFS($AE$7:$AE$78,$B72,AT$7:AT$78,"=.")</f>
        <v>0</v>
      </c>
      <c r="R72" s="63">
        <f>COUNTIFS($AE$7:$AE$78,$B72,AU$7:AU$78,"=.")</f>
        <v>0</v>
      </c>
      <c r="S72" s="63">
        <f>COUNTIFS($AE$7:$AE$78,$B72,AV$7:AV$78,"=.")</f>
        <v>0</v>
      </c>
      <c r="T72" s="63">
        <f>COUNTIFS($AE$7:$AE$78,$B72,AW$7:AW$78,"=.")</f>
        <v>0</v>
      </c>
      <c r="U72" s="63">
        <f>COUNTIFS($AE$7:$AE$78,$B72,AX$7:AX$78,"=.")</f>
        <v>0</v>
      </c>
      <c r="V72" s="63">
        <f>COUNTIFS($AE$7:$AE$78,$B72,AY$7:AY$78,"=.")</f>
        <v>0</v>
      </c>
      <c r="W72" s="63">
        <f>COUNTIFS($AE$7:$AE$78,$B72,AZ$7:AZ$78,"=.")</f>
        <v>0</v>
      </c>
      <c r="X72" s="63">
        <f>COUNTIFS($AE$7:$AE$78,$B72,BA$7:BA$78,"=.")</f>
        <v>0</v>
      </c>
      <c r="Y72" s="63">
        <f>COUNTIFS($AE$7:$AE$78,$B72,BB$7:BB$78,"=.")</f>
        <v>0</v>
      </c>
      <c r="Z72" s="64">
        <f>COUNTIFS($AE$7:$AE$78,$B72,BC$7:BC$78,"=.")</f>
        <v>0</v>
      </c>
      <c r="AB72">
        <f t="shared" si="5"/>
        <v>0</v>
      </c>
    </row>
    <row r="73" spans="1:28" x14ac:dyDescent="0.3">
      <c r="A73" s="14">
        <v>67</v>
      </c>
    </row>
    <row r="74" spans="1:28" ht="15" thickBot="1" x14ac:dyDescent="0.35">
      <c r="A74" s="14">
        <v>68</v>
      </c>
      <c r="C74" s="54" t="s">
        <v>41</v>
      </c>
    </row>
    <row r="75" spans="1:28" x14ac:dyDescent="0.3">
      <c r="A75" s="14">
        <v>69</v>
      </c>
      <c r="B75" s="55">
        <v>0</v>
      </c>
      <c r="C75" s="56">
        <f>COUNTIFS($AE$7:$AE$102,$B75,AF$7:AF$102,"=.")</f>
        <v>0</v>
      </c>
      <c r="D75" s="57">
        <f>COUNTIFS($AE$7:$AE$102,$B75,AG$7:AG$102,"=.")</f>
        <v>0</v>
      </c>
      <c r="E75" s="57">
        <f>COUNTIFS($AE$7:$AE$102,$B75,AH$7:AH$102,"=.")</f>
        <v>0</v>
      </c>
      <c r="F75" s="57">
        <f>COUNTIFS($AE$7:$AE$102,$B75,AI$7:AI$102,"=.")</f>
        <v>0</v>
      </c>
      <c r="G75" s="57">
        <f>COUNTIFS($AE$7:$AE$102,$B75,AJ$7:AJ$102,"=.")</f>
        <v>0</v>
      </c>
      <c r="H75" s="57">
        <f>COUNTIFS($AE$7:$AE$102,$B75,AK$7:AK$102,"=.")</f>
        <v>0</v>
      </c>
      <c r="I75" s="57">
        <f>COUNTIFS($AE$7:$AE$102,$B75,AL$7:AL$102,"=.")</f>
        <v>0</v>
      </c>
      <c r="J75" s="57">
        <f>COUNTIFS($AE$7:$AE$102,$B75,AM$7:AM$102,"=.")</f>
        <v>0</v>
      </c>
      <c r="K75" s="57">
        <f>COUNTIFS($AE$7:$AE$102,$B75,AN$7:AN$102,"=.")</f>
        <v>0</v>
      </c>
      <c r="L75" s="57">
        <f>COUNTIFS($AE$7:$AE$102,$B75,AO$7:AO$102,"=.")</f>
        <v>0</v>
      </c>
      <c r="M75" s="57">
        <f>COUNTIFS($AE$7:$AE$102,$B75,AP$7:AP$102,"=.")</f>
        <v>0</v>
      </c>
      <c r="N75" s="57">
        <f>COUNTIFS($AE$7:$AE$102,$B75,AQ$7:AQ$102,"=.")</f>
        <v>0</v>
      </c>
      <c r="O75" s="57">
        <f>COUNTIFS($AE$7:$AE$102,$B75,AR$7:AR$102,"=.")</f>
        <v>0</v>
      </c>
      <c r="P75" s="57">
        <f>COUNTIFS($AE$7:$AE$102,$B75,AS$7:AS$102,"=.")</f>
        <v>0</v>
      </c>
      <c r="Q75" s="57">
        <f>COUNTIFS($AE$7:$AE$102,$B75,AT$7:AT$102,"=.")</f>
        <v>0</v>
      </c>
      <c r="R75" s="57">
        <f>COUNTIFS($AE$7:$AE$102,$B75,AU$7:AU$102,"=.")</f>
        <v>0</v>
      </c>
      <c r="S75" s="57">
        <f>COUNTIFS($AE$7:$AE$102,$B75,AV$7:AV$102,"=.")</f>
        <v>0</v>
      </c>
      <c r="T75" s="57">
        <f>COUNTIFS($AE$7:$AE$102,$B75,AW$7:AW$102,"=.")</f>
        <v>0</v>
      </c>
      <c r="U75" s="57">
        <f>COUNTIFS($AE$7:$AE$102,$B75,AX$7:AX$102,"=.")</f>
        <v>0</v>
      </c>
      <c r="V75" s="57">
        <f>COUNTIFS($AE$7:$AE$102,$B75,AY$7:AY$102,"=.")</f>
        <v>0</v>
      </c>
      <c r="W75" s="57">
        <f>COUNTIFS($AE$7:$AE$102,$B75,AZ$7:AZ$102,"=.")</f>
        <v>0</v>
      </c>
      <c r="X75" s="57">
        <f>COUNTIFS($AE$7:$AE$102,$B75,BA$7:BA$102,"=.")</f>
        <v>0</v>
      </c>
      <c r="Y75" s="57">
        <f>COUNTIFS($AE$7:$AE$102,$B75,BB$7:BB$102,"=.")</f>
        <v>0</v>
      </c>
      <c r="Z75" s="58">
        <f>COUNTIFS($AE$7:$AE$102,$B75,BC$7:BC$102,"=.")</f>
        <v>0</v>
      </c>
      <c r="AB75">
        <f>SUM(C75:Z75)</f>
        <v>0</v>
      </c>
    </row>
    <row r="76" spans="1:28" x14ac:dyDescent="0.3">
      <c r="A76" s="14">
        <v>70</v>
      </c>
      <c r="B76" s="59">
        <v>1</v>
      </c>
      <c r="C76" s="10">
        <f>COUNTIFS($AE$7:$AE$102,$B76,AF$7:AF$102,"=.")</f>
        <v>0</v>
      </c>
      <c r="D76" s="47">
        <f>COUNTIFS($AE$7:$AE$102,$B76,AG$7:AG$102,"=.")</f>
        <v>0</v>
      </c>
      <c r="E76" s="47">
        <f>COUNTIFS($AE$7:$AE$102,$B76,AH$7:AH$102,"=.")</f>
        <v>0</v>
      </c>
      <c r="F76" s="47">
        <f>COUNTIFS($AE$7:$AE$102,$B76,AI$7:AI$102,"=.")</f>
        <v>0</v>
      </c>
      <c r="G76" s="47">
        <f>COUNTIFS($AE$7:$AE$102,$B76,AJ$7:AJ$102,"=.")</f>
        <v>0</v>
      </c>
      <c r="H76" s="47">
        <f>COUNTIFS($AE$7:$AE$102,$B76,AK$7:AK$102,"=.")</f>
        <v>0</v>
      </c>
      <c r="I76" s="47">
        <f>COUNTIFS($AE$7:$AE$102,$B76,AL$7:AL$102,"=.")</f>
        <v>0</v>
      </c>
      <c r="J76" s="47">
        <f>COUNTIFS($AE$7:$AE$102,$B76,AM$7:AM$102,"=.")</f>
        <v>0</v>
      </c>
      <c r="K76" s="47">
        <f>COUNTIFS($AE$7:$AE$102,$B76,AN$7:AN$102,"=.")</f>
        <v>0</v>
      </c>
      <c r="L76" s="47">
        <f>COUNTIFS($AE$7:$AE$102,$B76,AO$7:AO$102,"=.")</f>
        <v>0</v>
      </c>
      <c r="M76" s="47">
        <f>COUNTIFS($AE$7:$AE$102,$B76,AP$7:AP$102,"=.")</f>
        <v>0</v>
      </c>
      <c r="N76" s="47">
        <f>COUNTIFS($AE$7:$AE$102,$B76,AQ$7:AQ$102,"=.")</f>
        <v>0</v>
      </c>
      <c r="O76" s="47">
        <f>COUNTIFS($AE$7:$AE$102,$B76,AR$7:AR$102,"=.")</f>
        <v>0</v>
      </c>
      <c r="P76" s="47">
        <f>COUNTIFS($AE$7:$AE$102,$B76,AS$7:AS$102,"=.")</f>
        <v>0</v>
      </c>
      <c r="Q76" s="47">
        <f>COUNTIFS($AE$7:$AE$102,$B76,AT$7:AT$102,"=.")</f>
        <v>0</v>
      </c>
      <c r="R76" s="47">
        <f>COUNTIFS($AE$7:$AE$102,$B76,AU$7:AU$102,"=.")</f>
        <v>0</v>
      </c>
      <c r="S76" s="47">
        <f>COUNTIFS($AE$7:$AE$102,$B76,AV$7:AV$102,"=.")</f>
        <v>0</v>
      </c>
      <c r="T76" s="47">
        <f>COUNTIFS($AE$7:$AE$102,$B76,AW$7:AW$102,"=.")</f>
        <v>0</v>
      </c>
      <c r="U76" s="47">
        <f>COUNTIFS($AE$7:$AE$102,$B76,AX$7:AX$102,"=.")</f>
        <v>0</v>
      </c>
      <c r="V76" s="47">
        <f>COUNTIFS($AE$7:$AE$102,$B76,AY$7:AY$102,"=.")</f>
        <v>0</v>
      </c>
      <c r="W76" s="47">
        <f>COUNTIFS($AE$7:$AE$102,$B76,AZ$7:AZ$102,"=.")</f>
        <v>0</v>
      </c>
      <c r="X76" s="47">
        <f>COUNTIFS($AE$7:$AE$102,$B76,BA$7:BA$102,"=.")</f>
        <v>0</v>
      </c>
      <c r="Y76" s="47">
        <f>COUNTIFS($AE$7:$AE$102,$B76,BB$7:BB$102,"=.")</f>
        <v>0</v>
      </c>
      <c r="Z76" s="60">
        <f>COUNTIFS($AE$7:$AE$102,$B76,BC$7:BC$102,"=.")</f>
        <v>0</v>
      </c>
      <c r="AB76">
        <f t="shared" ref="AB76:AB81" si="6">SUM(C76:Z76)</f>
        <v>0</v>
      </c>
    </row>
    <row r="77" spans="1:28" x14ac:dyDescent="0.3">
      <c r="A77" s="14">
        <v>71</v>
      </c>
      <c r="B77" s="59">
        <v>2</v>
      </c>
      <c r="C77" s="10">
        <f>COUNTIFS($AE$7:$AE$102,$B77,AF$7:AF$102,"=.")</f>
        <v>0</v>
      </c>
      <c r="D77" s="47">
        <f>COUNTIFS($AE$7:$AE$102,$B77,AG$7:AG$102,"=.")</f>
        <v>0</v>
      </c>
      <c r="E77" s="47">
        <f>COUNTIFS($AE$7:$AE$102,$B77,AH$7:AH$102,"=.")</f>
        <v>0</v>
      </c>
      <c r="F77" s="47">
        <f>COUNTIFS($AE$7:$AE$102,$B77,AI$7:AI$102,"=.")</f>
        <v>0</v>
      </c>
      <c r="G77" s="47">
        <f>COUNTIFS($AE$7:$AE$102,$B77,AJ$7:AJ$102,"=.")</f>
        <v>0</v>
      </c>
      <c r="H77" s="47">
        <f>COUNTIFS($AE$7:$AE$102,$B77,AK$7:AK$102,"=.")</f>
        <v>0</v>
      </c>
      <c r="I77" s="47">
        <f>COUNTIFS($AE$7:$AE$102,$B77,AL$7:AL$102,"=.")</f>
        <v>0</v>
      </c>
      <c r="J77" s="47">
        <f>COUNTIFS($AE$7:$AE$102,$B77,AM$7:AM$102,"=.")</f>
        <v>0</v>
      </c>
      <c r="K77" s="47">
        <f>COUNTIFS($AE$7:$AE$102,$B77,AN$7:AN$102,"=.")</f>
        <v>0</v>
      </c>
      <c r="L77" s="47">
        <f>COUNTIFS($AE$7:$AE$102,$B77,AO$7:AO$102,"=.")</f>
        <v>0</v>
      </c>
      <c r="M77" s="47">
        <f>COUNTIFS($AE$7:$AE$102,$B77,AP$7:AP$102,"=.")</f>
        <v>0</v>
      </c>
      <c r="N77" s="47">
        <f>COUNTIFS($AE$7:$AE$102,$B77,AQ$7:AQ$102,"=.")</f>
        <v>0</v>
      </c>
      <c r="O77" s="47">
        <f>COUNTIFS($AE$7:$AE$102,$B77,AR$7:AR$102,"=.")</f>
        <v>0</v>
      </c>
      <c r="P77" s="47">
        <f>COUNTIFS($AE$7:$AE$102,$B77,AS$7:AS$102,"=.")</f>
        <v>0</v>
      </c>
      <c r="Q77" s="47">
        <f>COUNTIFS($AE$7:$AE$102,$B77,AT$7:AT$102,"=.")</f>
        <v>0</v>
      </c>
      <c r="R77" s="47">
        <f>COUNTIFS($AE$7:$AE$102,$B77,AU$7:AU$102,"=.")</f>
        <v>0</v>
      </c>
      <c r="S77" s="47">
        <f>COUNTIFS($AE$7:$AE$102,$B77,AV$7:AV$102,"=.")</f>
        <v>0</v>
      </c>
      <c r="T77" s="47">
        <f>COUNTIFS($AE$7:$AE$102,$B77,AW$7:AW$102,"=.")</f>
        <v>0</v>
      </c>
      <c r="U77" s="47">
        <f>COUNTIFS($AE$7:$AE$102,$B77,AX$7:AX$102,"=.")</f>
        <v>0</v>
      </c>
      <c r="V77" s="47">
        <f>COUNTIFS($AE$7:$AE$102,$B77,AY$7:AY$102,"=.")</f>
        <v>0</v>
      </c>
      <c r="W77" s="47">
        <f>COUNTIFS($AE$7:$AE$102,$B77,AZ$7:AZ$102,"=.")</f>
        <v>0</v>
      </c>
      <c r="X77" s="47">
        <f>COUNTIFS($AE$7:$AE$102,$B77,BA$7:BA$102,"=.")</f>
        <v>0</v>
      </c>
      <c r="Y77" s="47">
        <f>COUNTIFS($AE$7:$AE$102,$B77,BB$7:BB$102,"=.")</f>
        <v>0</v>
      </c>
      <c r="Z77" s="60">
        <f>COUNTIFS($AE$7:$AE$102,$B77,BC$7:BC$102,"=.")</f>
        <v>0</v>
      </c>
      <c r="AB77">
        <f t="shared" si="6"/>
        <v>0</v>
      </c>
    </row>
    <row r="78" spans="1:28" x14ac:dyDescent="0.3">
      <c r="A78" s="14">
        <v>72</v>
      </c>
      <c r="B78" s="59">
        <v>3</v>
      </c>
      <c r="C78" s="10">
        <f>COUNTIFS($AE$7:$AE$102,$B78,AF$7:AF$102,"=.")</f>
        <v>0</v>
      </c>
      <c r="D78" s="47">
        <f>COUNTIFS($AE$7:$AE$102,$B78,AG$7:AG$102,"=.")</f>
        <v>0</v>
      </c>
      <c r="E78" s="47">
        <f>COUNTIFS($AE$7:$AE$102,$B78,AH$7:AH$102,"=.")</f>
        <v>0</v>
      </c>
      <c r="F78" s="47">
        <f>COUNTIFS($AE$7:$AE$102,$B78,AI$7:AI$102,"=.")</f>
        <v>0</v>
      </c>
      <c r="G78" s="47">
        <f>COUNTIFS($AE$7:$AE$102,$B78,AJ$7:AJ$102,"=.")</f>
        <v>0</v>
      </c>
      <c r="H78" s="47">
        <f>COUNTIFS($AE$7:$AE$102,$B78,AK$7:AK$102,"=.")</f>
        <v>0</v>
      </c>
      <c r="I78" s="47">
        <f>COUNTIFS($AE$7:$AE$102,$B78,AL$7:AL$102,"=.")</f>
        <v>0</v>
      </c>
      <c r="J78" s="47">
        <f>COUNTIFS($AE$7:$AE$102,$B78,AM$7:AM$102,"=.")</f>
        <v>0</v>
      </c>
      <c r="K78" s="47">
        <f>COUNTIFS($AE$7:$AE$102,$B78,AN$7:AN$102,"=.")</f>
        <v>0</v>
      </c>
      <c r="L78" s="47">
        <f>COUNTIFS($AE$7:$AE$102,$B78,AO$7:AO$102,"=.")</f>
        <v>0</v>
      </c>
      <c r="M78" s="47">
        <f>COUNTIFS($AE$7:$AE$102,$B78,AP$7:AP$102,"=.")</f>
        <v>0</v>
      </c>
      <c r="N78" s="47">
        <f>COUNTIFS($AE$7:$AE$102,$B78,AQ$7:AQ$102,"=.")</f>
        <v>0</v>
      </c>
      <c r="O78" s="47">
        <f>COUNTIFS($AE$7:$AE$102,$B78,AR$7:AR$102,"=.")</f>
        <v>0</v>
      </c>
      <c r="P78" s="47">
        <f>COUNTIFS($AE$7:$AE$102,$B78,AS$7:AS$102,"=.")</f>
        <v>0</v>
      </c>
      <c r="Q78" s="47">
        <f>COUNTIFS($AE$7:$AE$102,$B78,AT$7:AT$102,"=.")</f>
        <v>0</v>
      </c>
      <c r="R78" s="47">
        <f>COUNTIFS($AE$7:$AE$102,$B78,AU$7:AU$102,"=.")</f>
        <v>0</v>
      </c>
      <c r="S78" s="47">
        <f>COUNTIFS($AE$7:$AE$102,$B78,AV$7:AV$102,"=.")</f>
        <v>0</v>
      </c>
      <c r="T78" s="47">
        <f>COUNTIFS($AE$7:$AE$102,$B78,AW$7:AW$102,"=.")</f>
        <v>0</v>
      </c>
      <c r="U78" s="47">
        <f>COUNTIFS($AE$7:$AE$102,$B78,AX$7:AX$102,"=.")</f>
        <v>0</v>
      </c>
      <c r="V78" s="47">
        <f>COUNTIFS($AE$7:$AE$102,$B78,AY$7:AY$102,"=.")</f>
        <v>0</v>
      </c>
      <c r="W78" s="47">
        <f>COUNTIFS($AE$7:$AE$102,$B78,AZ$7:AZ$102,"=.")</f>
        <v>0</v>
      </c>
      <c r="X78" s="47">
        <f>COUNTIFS($AE$7:$AE$102,$B78,BA$7:BA$102,"=.")</f>
        <v>0</v>
      </c>
      <c r="Y78" s="47">
        <f>COUNTIFS($AE$7:$AE$102,$B78,BB$7:BB$102,"=.")</f>
        <v>0</v>
      </c>
      <c r="Z78" s="60">
        <f>COUNTIFS($AE$7:$AE$102,$B78,BC$7:BC$102,"=.")</f>
        <v>0</v>
      </c>
      <c r="AB78">
        <f t="shared" si="6"/>
        <v>0</v>
      </c>
    </row>
    <row r="79" spans="1:28" x14ac:dyDescent="0.3">
      <c r="A79" s="14">
        <v>73</v>
      </c>
      <c r="B79" s="59">
        <v>4</v>
      </c>
      <c r="C79" s="10">
        <f>COUNTIFS($AE$7:$AE$102,$B79,AF$7:AF$102,"=.")</f>
        <v>0</v>
      </c>
      <c r="D79" s="47">
        <f>COUNTIFS($AE$7:$AE$102,$B79,AG$7:AG$102,"=.")</f>
        <v>0</v>
      </c>
      <c r="E79" s="47">
        <f>COUNTIFS($AE$7:$AE$102,$B79,AH$7:AH$102,"=.")</f>
        <v>0</v>
      </c>
      <c r="F79" s="47">
        <f>COUNTIFS($AE$7:$AE$102,$B79,AI$7:AI$102,"=.")</f>
        <v>0</v>
      </c>
      <c r="G79" s="47">
        <f>COUNTIFS($AE$7:$AE$102,$B79,AJ$7:AJ$102,"=.")</f>
        <v>0</v>
      </c>
      <c r="H79" s="47">
        <f>COUNTIFS($AE$7:$AE$102,$B79,AK$7:AK$102,"=.")</f>
        <v>0</v>
      </c>
      <c r="I79" s="47">
        <f>COUNTIFS($AE$7:$AE$102,$B79,AL$7:AL$102,"=.")</f>
        <v>0</v>
      </c>
      <c r="J79" s="47">
        <f>COUNTIFS($AE$7:$AE$102,$B79,AM$7:AM$102,"=.")</f>
        <v>0</v>
      </c>
      <c r="K79" s="47">
        <f>COUNTIFS($AE$7:$AE$102,$B79,AN$7:AN$102,"=.")</f>
        <v>0</v>
      </c>
      <c r="L79" s="47">
        <f>COUNTIFS($AE$7:$AE$102,$B79,AO$7:AO$102,"=.")</f>
        <v>0</v>
      </c>
      <c r="M79" s="47">
        <f>COUNTIFS($AE$7:$AE$102,$B79,AP$7:AP$102,"=.")</f>
        <v>0</v>
      </c>
      <c r="N79" s="47">
        <f>COUNTIFS($AE$7:$AE$102,$B79,AQ$7:AQ$102,"=.")</f>
        <v>0</v>
      </c>
      <c r="O79" s="47">
        <f>COUNTIFS($AE$7:$AE$102,$B79,AR$7:AR$102,"=.")</f>
        <v>0</v>
      </c>
      <c r="P79" s="47">
        <f>COUNTIFS($AE$7:$AE$102,$B79,AS$7:AS$102,"=.")</f>
        <v>0</v>
      </c>
      <c r="Q79" s="47">
        <f>COUNTIFS($AE$7:$AE$102,$B79,AT$7:AT$102,"=.")</f>
        <v>0</v>
      </c>
      <c r="R79" s="47">
        <f>COUNTIFS($AE$7:$AE$102,$B79,AU$7:AU$102,"=.")</f>
        <v>0</v>
      </c>
      <c r="S79" s="47">
        <f>COUNTIFS($AE$7:$AE$102,$B79,AV$7:AV$102,"=.")</f>
        <v>0</v>
      </c>
      <c r="T79" s="47">
        <f>COUNTIFS($AE$7:$AE$102,$B79,AW$7:AW$102,"=.")</f>
        <v>0</v>
      </c>
      <c r="U79" s="47">
        <f>COUNTIFS($AE$7:$AE$102,$B79,AX$7:AX$102,"=.")</f>
        <v>0</v>
      </c>
      <c r="V79" s="47">
        <f>COUNTIFS($AE$7:$AE$102,$B79,AY$7:AY$102,"=.")</f>
        <v>0</v>
      </c>
      <c r="W79" s="47">
        <f>COUNTIFS($AE$7:$AE$102,$B79,AZ$7:AZ$102,"=.")</f>
        <v>0</v>
      </c>
      <c r="X79" s="47">
        <f>COUNTIFS($AE$7:$AE$102,$B79,BA$7:BA$102,"=.")</f>
        <v>0</v>
      </c>
      <c r="Y79" s="47">
        <f>COUNTIFS($AE$7:$AE$102,$B79,BB$7:BB$102,"=.")</f>
        <v>0</v>
      </c>
      <c r="Z79" s="60">
        <f>COUNTIFS($AE$7:$AE$102,$B79,BC$7:BC$102,"=.")</f>
        <v>0</v>
      </c>
      <c r="AB79">
        <f t="shared" si="6"/>
        <v>0</v>
      </c>
    </row>
    <row r="80" spans="1:28" x14ac:dyDescent="0.3">
      <c r="A80" s="14">
        <v>74</v>
      </c>
      <c r="B80" s="59">
        <v>5</v>
      </c>
      <c r="C80" s="10">
        <f>COUNTIFS($AE$7:$AE$102,$B80,AF$7:AF$102,"=.")</f>
        <v>0</v>
      </c>
      <c r="D80" s="47">
        <f>COUNTIFS($AE$7:$AE$102,$B80,AG$7:AG$102,"=.")</f>
        <v>0</v>
      </c>
      <c r="E80" s="47">
        <f>COUNTIFS($AE$7:$AE$102,$B80,AH$7:AH$102,"=.")</f>
        <v>0</v>
      </c>
      <c r="F80" s="47">
        <f>COUNTIFS($AE$7:$AE$102,$B80,AI$7:AI$102,"=.")</f>
        <v>0</v>
      </c>
      <c r="G80" s="47">
        <f>COUNTIFS($AE$7:$AE$102,$B80,AJ$7:AJ$102,"=.")</f>
        <v>0</v>
      </c>
      <c r="H80" s="47">
        <f>COUNTIFS($AE$7:$AE$102,$B80,AK$7:AK$102,"=.")</f>
        <v>0</v>
      </c>
      <c r="I80" s="47">
        <f>COUNTIFS($AE$7:$AE$102,$B80,AL$7:AL$102,"=.")</f>
        <v>0</v>
      </c>
      <c r="J80" s="47">
        <f>COUNTIFS($AE$7:$AE$102,$B80,AM$7:AM$102,"=.")</f>
        <v>0</v>
      </c>
      <c r="K80" s="47">
        <f>COUNTIFS($AE$7:$AE$102,$B80,AN$7:AN$102,"=.")</f>
        <v>0</v>
      </c>
      <c r="L80" s="47">
        <f>COUNTIFS($AE$7:$AE$102,$B80,AO$7:AO$102,"=.")</f>
        <v>0</v>
      </c>
      <c r="M80" s="47">
        <f>COUNTIFS($AE$7:$AE$102,$B80,AP$7:AP$102,"=.")</f>
        <v>0</v>
      </c>
      <c r="N80" s="47">
        <f>COUNTIFS($AE$7:$AE$102,$B80,AQ$7:AQ$102,"=.")</f>
        <v>0</v>
      </c>
      <c r="O80" s="47">
        <f>COUNTIFS($AE$7:$AE$102,$B80,AR$7:AR$102,"=.")</f>
        <v>0</v>
      </c>
      <c r="P80" s="47">
        <f>COUNTIFS($AE$7:$AE$102,$B80,AS$7:AS$102,"=.")</f>
        <v>0</v>
      </c>
      <c r="Q80" s="47">
        <f>COUNTIFS($AE$7:$AE$102,$B80,AT$7:AT$102,"=.")</f>
        <v>0</v>
      </c>
      <c r="R80" s="47">
        <f>COUNTIFS($AE$7:$AE$102,$B80,AU$7:AU$102,"=.")</f>
        <v>0</v>
      </c>
      <c r="S80" s="47">
        <f>COUNTIFS($AE$7:$AE$102,$B80,AV$7:AV$102,"=.")</f>
        <v>0</v>
      </c>
      <c r="T80" s="47">
        <f>COUNTIFS($AE$7:$AE$102,$B80,AW$7:AW$102,"=.")</f>
        <v>0</v>
      </c>
      <c r="U80" s="47">
        <f>COUNTIFS($AE$7:$AE$102,$B80,AX$7:AX$102,"=.")</f>
        <v>0</v>
      </c>
      <c r="V80" s="47">
        <f>COUNTIFS($AE$7:$AE$102,$B80,AY$7:AY$102,"=.")</f>
        <v>0</v>
      </c>
      <c r="W80" s="47">
        <f>COUNTIFS($AE$7:$AE$102,$B80,AZ$7:AZ$102,"=.")</f>
        <v>0</v>
      </c>
      <c r="X80" s="47">
        <f>COUNTIFS($AE$7:$AE$102,$B80,BA$7:BA$102,"=.")</f>
        <v>0</v>
      </c>
      <c r="Y80" s="47">
        <f>COUNTIFS($AE$7:$AE$102,$B80,BB$7:BB$102,"=.")</f>
        <v>0</v>
      </c>
      <c r="Z80" s="60">
        <f>COUNTIFS($AE$7:$AE$102,$B80,BC$7:BC$102,"=.")</f>
        <v>0</v>
      </c>
      <c r="AB80">
        <f t="shared" si="6"/>
        <v>0</v>
      </c>
    </row>
    <row r="81" spans="1:28" ht="15" thickBot="1" x14ac:dyDescent="0.35">
      <c r="A81" s="14">
        <v>75</v>
      </c>
      <c r="B81" s="61">
        <v>6</v>
      </c>
      <c r="C81" s="62">
        <f>COUNTIFS($AE$7:$AE$102,$B81,AF$7:AF$102,"=.")</f>
        <v>0</v>
      </c>
      <c r="D81" s="63">
        <f>COUNTIFS($AE$7:$AE$102,$B81,AG$7:AG$102,"=.")</f>
        <v>0</v>
      </c>
      <c r="E81" s="63">
        <f>COUNTIFS($AE$7:$AE$102,$B81,AH$7:AH$102,"=.")</f>
        <v>0</v>
      </c>
      <c r="F81" s="63">
        <f>COUNTIFS($AE$7:$AE$102,$B81,AI$7:AI$102,"=.")</f>
        <v>0</v>
      </c>
      <c r="G81" s="63">
        <f>COUNTIFS($AE$7:$AE$102,$B81,AJ$7:AJ$102,"=.")</f>
        <v>0</v>
      </c>
      <c r="H81" s="63">
        <f>COUNTIFS($AE$7:$AE$102,$B81,AK$7:AK$102,"=.")</f>
        <v>0</v>
      </c>
      <c r="I81" s="63">
        <f>COUNTIFS($AE$7:$AE$102,$B81,AL$7:AL$102,"=.")</f>
        <v>0</v>
      </c>
      <c r="J81" s="63">
        <f>COUNTIFS($AE$7:$AE$102,$B81,AM$7:AM$102,"=.")</f>
        <v>0</v>
      </c>
      <c r="K81" s="63">
        <f>COUNTIFS($AE$7:$AE$102,$B81,AN$7:AN$102,"=.")</f>
        <v>0</v>
      </c>
      <c r="L81" s="63">
        <f>COUNTIFS($AE$7:$AE$102,$B81,AO$7:AO$102,"=.")</f>
        <v>0</v>
      </c>
      <c r="M81" s="63">
        <f>COUNTIFS($AE$7:$AE$102,$B81,AP$7:AP$102,"=.")</f>
        <v>0</v>
      </c>
      <c r="N81" s="63">
        <f>COUNTIFS($AE$7:$AE$102,$B81,AQ$7:AQ$102,"=.")</f>
        <v>0</v>
      </c>
      <c r="O81" s="63">
        <f>COUNTIFS($AE$7:$AE$102,$B81,AR$7:AR$102,"=.")</f>
        <v>0</v>
      </c>
      <c r="P81" s="63">
        <f>COUNTIFS($AE$7:$AE$102,$B81,AS$7:AS$102,"=.")</f>
        <v>0</v>
      </c>
      <c r="Q81" s="63">
        <f>COUNTIFS($AE$7:$AE$102,$B81,AT$7:AT$102,"=.")</f>
        <v>0</v>
      </c>
      <c r="R81" s="63">
        <f>COUNTIFS($AE$7:$AE$102,$B81,AU$7:AU$102,"=.")</f>
        <v>0</v>
      </c>
      <c r="S81" s="63">
        <f>COUNTIFS($AE$7:$AE$102,$B81,AV$7:AV$102,"=.")</f>
        <v>0</v>
      </c>
      <c r="T81" s="63">
        <f>COUNTIFS($AE$7:$AE$102,$B81,AW$7:AW$102,"=.")</f>
        <v>0</v>
      </c>
      <c r="U81" s="63">
        <f>COUNTIFS($AE$7:$AE$102,$B81,AX$7:AX$102,"=.")</f>
        <v>0</v>
      </c>
      <c r="V81" s="63">
        <f>COUNTIFS($AE$7:$AE$102,$B81,AY$7:AY$102,"=.")</f>
        <v>0</v>
      </c>
      <c r="W81" s="63">
        <f>COUNTIFS($AE$7:$AE$102,$B81,AZ$7:AZ$102,"=.")</f>
        <v>0</v>
      </c>
      <c r="X81" s="63">
        <f>COUNTIFS($AE$7:$AE$102,$B81,BA$7:BA$102,"=.")</f>
        <v>0</v>
      </c>
      <c r="Y81" s="63">
        <f>COUNTIFS($AE$7:$AE$102,$B81,BB$7:BB$102,"=.")</f>
        <v>0</v>
      </c>
      <c r="Z81" s="64">
        <f>COUNTIFS($AE$7:$AE$102,$B81,BC$7:BC$102,"=.")</f>
        <v>0</v>
      </c>
      <c r="AB81">
        <f t="shared" si="6"/>
        <v>0</v>
      </c>
    </row>
    <row r="82" spans="1:28" x14ac:dyDescent="0.3">
      <c r="A82" s="14">
        <v>76</v>
      </c>
    </row>
    <row r="83" spans="1:28" x14ac:dyDescent="0.3">
      <c r="A83" s="14">
        <v>77</v>
      </c>
    </row>
    <row r="84" spans="1:28" x14ac:dyDescent="0.3">
      <c r="A84" s="14">
        <v>78</v>
      </c>
    </row>
    <row r="85" spans="1:28" x14ac:dyDescent="0.3">
      <c r="A85" s="14">
        <v>79</v>
      </c>
    </row>
    <row r="86" spans="1:28" x14ac:dyDescent="0.3">
      <c r="A86" s="14">
        <v>80</v>
      </c>
    </row>
    <row r="87" spans="1:28" x14ac:dyDescent="0.3">
      <c r="A87" s="14">
        <v>81</v>
      </c>
    </row>
    <row r="88" spans="1:28" x14ac:dyDescent="0.3">
      <c r="A88" s="14">
        <v>82</v>
      </c>
    </row>
    <row r="89" spans="1:28" x14ac:dyDescent="0.3">
      <c r="A89" s="14">
        <v>83</v>
      </c>
    </row>
    <row r="90" spans="1:28" x14ac:dyDescent="0.3">
      <c r="A90" s="14">
        <v>84</v>
      </c>
    </row>
    <row r="91" spans="1:28" x14ac:dyDescent="0.3">
      <c r="A91" s="14">
        <v>85</v>
      </c>
    </row>
    <row r="92" spans="1:28" x14ac:dyDescent="0.3">
      <c r="A92" s="14">
        <v>86</v>
      </c>
    </row>
    <row r="93" spans="1:28" x14ac:dyDescent="0.3">
      <c r="A93" s="14">
        <v>87</v>
      </c>
    </row>
    <row r="94" spans="1:28" x14ac:dyDescent="0.3">
      <c r="A94" s="14">
        <v>88</v>
      </c>
    </row>
    <row r="95" spans="1:28" x14ac:dyDescent="0.3">
      <c r="A95" s="14">
        <v>89</v>
      </c>
    </row>
    <row r="96" spans="1:28" x14ac:dyDescent="0.3">
      <c r="A96" s="14">
        <v>90</v>
      </c>
    </row>
    <row r="97" spans="1:30" x14ac:dyDescent="0.3">
      <c r="A97" s="14">
        <v>91</v>
      </c>
    </row>
    <row r="98" spans="1:30" x14ac:dyDescent="0.3">
      <c r="A98" s="14">
        <v>92</v>
      </c>
    </row>
    <row r="99" spans="1:30" x14ac:dyDescent="0.3">
      <c r="A99" s="14">
        <v>93</v>
      </c>
    </row>
    <row r="100" spans="1:30" x14ac:dyDescent="0.3">
      <c r="A100" s="14">
        <v>94</v>
      </c>
    </row>
    <row r="101" spans="1:30" x14ac:dyDescent="0.3">
      <c r="A101" s="14">
        <v>95</v>
      </c>
    </row>
    <row r="102" spans="1:30" x14ac:dyDescent="0.3">
      <c r="A102" s="14">
        <v>96</v>
      </c>
    </row>
    <row r="103" spans="1:30" x14ac:dyDescent="0.3">
      <c r="A103" s="65"/>
      <c r="B103"/>
      <c r="AD103" s="41"/>
    </row>
  </sheetData>
  <mergeCells count="3">
    <mergeCell ref="K4:N4"/>
    <mergeCell ref="AB4:AD4"/>
    <mergeCell ref="AB6:A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1"/>
  <sheetViews>
    <sheetView workbookViewId="0">
      <pane xSplit="15900" ySplit="5508" topLeftCell="AB68"/>
      <selection pane="bottomLeft" activeCell="AE164" sqref="AE164"/>
      <selection pane="topRight" activeCell="Z57" sqref="Z57"/>
      <selection pane="bottomRight" activeCell="AD79" sqref="AD79"/>
    </sheetView>
  </sheetViews>
  <sheetFormatPr baseColWidth="10" defaultRowHeight="14.4" x14ac:dyDescent="0.3"/>
  <cols>
    <col min="1" max="1" width="11.109375" customWidth="1"/>
    <col min="2" max="2" width="10.77734375" customWidth="1"/>
    <col min="3" max="3" width="4.21875" customWidth="1"/>
    <col min="4" max="27" width="4.88671875" customWidth="1"/>
    <col min="28" max="28" width="3.5546875" customWidth="1"/>
    <col min="29" max="29" width="5.6640625" customWidth="1"/>
    <col min="30" max="53" width="5.5546875" customWidth="1"/>
    <col min="54" max="54" width="2.21875" customWidth="1"/>
    <col min="55" max="55" width="5.88671875" customWidth="1"/>
  </cols>
  <sheetData>
    <row r="1" spans="1:55" x14ac:dyDescent="0.3">
      <c r="D1" s="54" t="s">
        <v>62</v>
      </c>
    </row>
    <row r="2" spans="1:55" x14ac:dyDescent="0.3">
      <c r="A2" t="s">
        <v>51</v>
      </c>
      <c r="B2" s="87">
        <v>44490</v>
      </c>
      <c r="C2" s="87"/>
      <c r="AD2" s="12" t="s">
        <v>3</v>
      </c>
      <c r="AE2" s="12" t="s">
        <v>4</v>
      </c>
      <c r="AF2" s="12" t="s">
        <v>5</v>
      </c>
      <c r="AG2" s="13" t="s">
        <v>6</v>
      </c>
      <c r="AH2" s="13" t="s">
        <v>7</v>
      </c>
      <c r="AI2" s="13" t="s">
        <v>8</v>
      </c>
      <c r="AJ2" s="13" t="s">
        <v>9</v>
      </c>
      <c r="AK2" s="13" t="s">
        <v>10</v>
      </c>
      <c r="AL2" s="13" t="s">
        <v>11</v>
      </c>
      <c r="AM2" s="13" t="s">
        <v>12</v>
      </c>
      <c r="AN2" s="13" t="s">
        <v>13</v>
      </c>
      <c r="AO2" s="13" t="s">
        <v>14</v>
      </c>
      <c r="AP2" s="13" t="s">
        <v>15</v>
      </c>
      <c r="AQ2" s="13" t="s">
        <v>16</v>
      </c>
      <c r="AR2" s="13" t="s">
        <v>17</v>
      </c>
      <c r="AS2" s="13" t="s">
        <v>18</v>
      </c>
      <c r="AT2" s="13" t="s">
        <v>19</v>
      </c>
      <c r="AU2" s="13" t="s">
        <v>20</v>
      </c>
      <c r="AV2" s="13" t="s">
        <v>21</v>
      </c>
      <c r="AW2" s="13" t="s">
        <v>22</v>
      </c>
      <c r="AX2" s="13" t="s">
        <v>23</v>
      </c>
      <c r="AY2" s="13" t="s">
        <v>24</v>
      </c>
      <c r="AZ2" s="13" t="s">
        <v>25</v>
      </c>
      <c r="BA2" s="13" t="s">
        <v>26</v>
      </c>
    </row>
    <row r="3" spans="1:55" ht="15" thickBot="1" x14ac:dyDescent="0.35">
      <c r="B3" s="41" t="s">
        <v>50</v>
      </c>
      <c r="C3" s="41"/>
      <c r="D3" s="12" t="s">
        <v>3</v>
      </c>
      <c r="E3" s="12" t="s">
        <v>4</v>
      </c>
      <c r="F3" s="12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C3" s="40"/>
      <c r="AD3" s="54" t="s">
        <v>37</v>
      </c>
    </row>
    <row r="4" spans="1:55" x14ac:dyDescent="0.3">
      <c r="A4" s="14">
        <v>1</v>
      </c>
      <c r="B4" s="88">
        <f>B2</f>
        <v>44490</v>
      </c>
      <c r="C4" s="97">
        <f>WEEKDAY(B4)</f>
        <v>5</v>
      </c>
      <c r="D4" s="16">
        <v>3</v>
      </c>
      <c r="E4" s="17" t="s">
        <v>30</v>
      </c>
      <c r="F4" s="17" t="s">
        <v>30</v>
      </c>
      <c r="G4" s="17" t="s">
        <v>30</v>
      </c>
      <c r="H4" s="18">
        <v>3</v>
      </c>
      <c r="I4" s="18">
        <v>2</v>
      </c>
      <c r="J4" s="18">
        <v>3</v>
      </c>
      <c r="K4" s="18">
        <v>2</v>
      </c>
      <c r="L4" s="18">
        <v>3</v>
      </c>
      <c r="M4" s="17" t="s">
        <v>30</v>
      </c>
      <c r="N4" s="17" t="s">
        <v>30</v>
      </c>
      <c r="O4" s="17" t="s">
        <v>30</v>
      </c>
      <c r="P4" s="19">
        <v>3</v>
      </c>
      <c r="Q4" s="19">
        <v>2</v>
      </c>
      <c r="R4" s="19">
        <v>3</v>
      </c>
      <c r="S4" s="19">
        <v>2</v>
      </c>
      <c r="T4" s="19">
        <v>3</v>
      </c>
      <c r="U4" s="17" t="s">
        <v>30</v>
      </c>
      <c r="V4" s="17" t="s">
        <v>30</v>
      </c>
      <c r="W4" s="17" t="s">
        <v>30</v>
      </c>
      <c r="X4" s="20">
        <v>3</v>
      </c>
      <c r="Y4" s="20">
        <v>2</v>
      </c>
      <c r="Z4" s="20">
        <v>3</v>
      </c>
      <c r="AA4" s="21">
        <v>2</v>
      </c>
      <c r="AC4" s="94">
        <v>1</v>
      </c>
      <c r="AD4" s="89">
        <f>COUNTIFS($C$4:$C$27,$AC4,D$4:D$27,"=.")</f>
        <v>0</v>
      </c>
      <c r="AE4" s="90">
        <f t="shared" ref="AE4:AN4" si="0">COUNTIFS($C$4:$C$27,$AC4,E$4:E$27,"=.")</f>
        <v>0</v>
      </c>
      <c r="AF4" s="90">
        <f t="shared" si="0"/>
        <v>1</v>
      </c>
      <c r="AG4" s="90">
        <f t="shared" si="0"/>
        <v>2</v>
      </c>
      <c r="AH4" s="90">
        <f t="shared" si="0"/>
        <v>3</v>
      </c>
      <c r="AI4" s="90">
        <f t="shared" si="0"/>
        <v>2</v>
      </c>
      <c r="AJ4" s="90">
        <f t="shared" si="0"/>
        <v>1</v>
      </c>
      <c r="AK4" s="90">
        <f t="shared" si="0"/>
        <v>0</v>
      </c>
      <c r="AL4" s="90">
        <f t="shared" si="0"/>
        <v>0</v>
      </c>
      <c r="AM4" s="90">
        <f t="shared" si="0"/>
        <v>0</v>
      </c>
      <c r="AN4" s="90">
        <f t="shared" si="0"/>
        <v>1</v>
      </c>
      <c r="AO4" s="90">
        <f t="shared" ref="AO4:AO10" si="1">COUNTIFS($C$4:$C$27,$AC4,O$4:O$27,"=.")</f>
        <v>2</v>
      </c>
      <c r="AP4" s="90">
        <f t="shared" ref="AP4:AP10" si="2">COUNTIFS($C$4:$C$27,$AC4,P$4:P$27,"=.")</f>
        <v>3</v>
      </c>
      <c r="AQ4" s="90">
        <f t="shared" ref="AQ4:AQ10" si="3">COUNTIFS($C$4:$C$27,$AC4,Q$4:Q$27,"=.")</f>
        <v>2</v>
      </c>
      <c r="AR4" s="90">
        <f t="shared" ref="AR4:AR10" si="4">COUNTIFS($C$4:$C$27,$AC4,R$4:R$27,"=.")</f>
        <v>1</v>
      </c>
      <c r="AS4" s="90">
        <f t="shared" ref="AS4:AS10" si="5">COUNTIFS($C$4:$C$27,$AC4,S$4:S$27,"=.")</f>
        <v>0</v>
      </c>
      <c r="AT4" s="90">
        <f t="shared" ref="AT4:AT10" si="6">COUNTIFS($C$4:$C$27,$AC4,T$4:T$27,"=.")</f>
        <v>0</v>
      </c>
      <c r="AU4" s="90">
        <f t="shared" ref="AU4:AU10" si="7">COUNTIFS($C$4:$C$27,$AC4,U$4:U$27,"=.")</f>
        <v>0</v>
      </c>
      <c r="AV4" s="90">
        <f t="shared" ref="AV4:AV10" si="8">COUNTIFS($C$4:$C$27,$AC4,V$4:V$27,"=.")</f>
        <v>1</v>
      </c>
      <c r="AW4" s="90">
        <f t="shared" ref="AW4:AW10" si="9">COUNTIFS($C$4:$C$27,$AC4,W$4:W$27,"=.")</f>
        <v>2</v>
      </c>
      <c r="AX4" s="90">
        <f t="shared" ref="AX4:AX10" si="10">COUNTIFS($C$4:$C$27,$AC4,X$4:X$27,"=.")</f>
        <v>3</v>
      </c>
      <c r="AY4" s="90">
        <f t="shared" ref="AY4:AY10" si="11">COUNTIFS($C$4:$C$27,$AC4,Y$4:Y$27,"=.")</f>
        <v>2</v>
      </c>
      <c r="AZ4" s="90">
        <f t="shared" ref="AZ4:AZ10" si="12">COUNTIFS($C$4:$C$27,$AC4,Z$4:Z$27,"=.")</f>
        <v>1</v>
      </c>
      <c r="BA4" s="91">
        <f t="shared" ref="BA4:BA10" si="13">COUNTIFS($C$4:$C$27,$AC4,AA$4:AA$27,"=.")</f>
        <v>0</v>
      </c>
      <c r="BC4" s="40">
        <f>SUM(AD4:BA4)</f>
        <v>27</v>
      </c>
    </row>
    <row r="5" spans="1:55" x14ac:dyDescent="0.3">
      <c r="A5" s="14">
        <v>2</v>
      </c>
      <c r="B5" s="88">
        <f>B4+1</f>
        <v>44491</v>
      </c>
      <c r="C5" s="97">
        <f t="shared" ref="C5:C68" si="14">WEEKDAY(B5)</f>
        <v>6</v>
      </c>
      <c r="D5" s="22">
        <v>3</v>
      </c>
      <c r="E5" s="23">
        <v>2</v>
      </c>
      <c r="F5" s="24" t="s">
        <v>30</v>
      </c>
      <c r="G5" s="24" t="s">
        <v>30</v>
      </c>
      <c r="H5" s="24" t="s">
        <v>30</v>
      </c>
      <c r="I5" s="25">
        <v>2</v>
      </c>
      <c r="J5" s="25">
        <v>3</v>
      </c>
      <c r="K5" s="25">
        <v>2</v>
      </c>
      <c r="L5" s="25">
        <v>3</v>
      </c>
      <c r="M5" s="25">
        <v>2</v>
      </c>
      <c r="N5" s="24" t="s">
        <v>30</v>
      </c>
      <c r="O5" s="24" t="s">
        <v>30</v>
      </c>
      <c r="P5" s="24" t="s">
        <v>30</v>
      </c>
      <c r="Q5" s="26">
        <v>2</v>
      </c>
      <c r="R5" s="26">
        <v>3</v>
      </c>
      <c r="S5" s="26">
        <v>2</v>
      </c>
      <c r="T5" s="26">
        <v>3</v>
      </c>
      <c r="U5" s="26">
        <v>2</v>
      </c>
      <c r="V5" s="24" t="s">
        <v>30</v>
      </c>
      <c r="W5" s="24" t="s">
        <v>30</v>
      </c>
      <c r="X5" s="24" t="s">
        <v>30</v>
      </c>
      <c r="Y5" s="23">
        <v>2</v>
      </c>
      <c r="Z5" s="23">
        <v>3</v>
      </c>
      <c r="AA5" s="27">
        <v>2</v>
      </c>
      <c r="AC5" s="95">
        <v>2</v>
      </c>
      <c r="AD5" s="69">
        <f t="shared" ref="AD5:AD10" si="15">COUNTIFS($C$4:$C$27,$AC5,D$4:D$27,"=.")</f>
        <v>0</v>
      </c>
      <c r="AE5" s="48">
        <f t="shared" ref="AE5:AE10" si="16">COUNTIFS($C$4:$C$27,$AC5,E$4:E$27,"=.")</f>
        <v>0</v>
      </c>
      <c r="AF5" s="48">
        <f t="shared" ref="AF5:AF10" si="17">COUNTIFS($C$4:$C$27,$AC5,F$4:F$27,"=.")</f>
        <v>0</v>
      </c>
      <c r="AG5" s="48">
        <f t="shared" ref="AG5:AG10" si="18">COUNTIFS($C$4:$C$27,$AC5,G$4:G$27,"=.")</f>
        <v>1</v>
      </c>
      <c r="AH5" s="48">
        <f t="shared" ref="AH5:AH10" si="19">COUNTIFS($C$4:$C$27,$AC5,H$4:H$27,"=.")</f>
        <v>2</v>
      </c>
      <c r="AI5" s="48">
        <f t="shared" ref="AI5:AI10" si="20">COUNTIFS($C$4:$C$27,$AC5,I$4:I$27,"=.")</f>
        <v>3</v>
      </c>
      <c r="AJ5" s="48">
        <f t="shared" ref="AJ5:AJ10" si="21">COUNTIFS($C$4:$C$27,$AC5,J$4:J$27,"=.")</f>
        <v>2</v>
      </c>
      <c r="AK5" s="48">
        <f t="shared" ref="AK5:AK10" si="22">COUNTIFS($C$4:$C$27,$AC5,K$4:K$27,"=.")</f>
        <v>1</v>
      </c>
      <c r="AL5" s="48">
        <f t="shared" ref="AL5:AL10" si="23">COUNTIFS($C$4:$C$27,$AC5,L$4:L$27,"=.")</f>
        <v>0</v>
      </c>
      <c r="AM5" s="48">
        <f t="shared" ref="AM5:AM10" si="24">COUNTIFS($C$4:$C$27,$AC5,M$4:M$27,"=.")</f>
        <v>0</v>
      </c>
      <c r="AN5" s="48">
        <f t="shared" ref="AN5:AN10" si="25">COUNTIFS($C$4:$C$27,$AC5,N$4:N$27,"=.")</f>
        <v>0</v>
      </c>
      <c r="AO5" s="48">
        <f t="shared" si="1"/>
        <v>1</v>
      </c>
      <c r="AP5" s="48">
        <f t="shared" si="2"/>
        <v>2</v>
      </c>
      <c r="AQ5" s="48">
        <f t="shared" si="3"/>
        <v>3</v>
      </c>
      <c r="AR5" s="48">
        <f t="shared" si="4"/>
        <v>2</v>
      </c>
      <c r="AS5" s="48">
        <f t="shared" si="5"/>
        <v>1</v>
      </c>
      <c r="AT5" s="48">
        <f t="shared" si="6"/>
        <v>0</v>
      </c>
      <c r="AU5" s="48">
        <f t="shared" si="7"/>
        <v>0</v>
      </c>
      <c r="AV5" s="48">
        <f t="shared" si="8"/>
        <v>0</v>
      </c>
      <c r="AW5" s="48">
        <f t="shared" si="9"/>
        <v>1</v>
      </c>
      <c r="AX5" s="48">
        <f t="shared" si="10"/>
        <v>2</v>
      </c>
      <c r="AY5" s="48">
        <f t="shared" si="11"/>
        <v>3</v>
      </c>
      <c r="AZ5" s="48">
        <f t="shared" si="12"/>
        <v>2</v>
      </c>
      <c r="BA5" s="92">
        <f t="shared" si="13"/>
        <v>1</v>
      </c>
      <c r="BC5" s="40">
        <f t="shared" ref="BC5:BC10" si="26">SUM(AD5:BA5)</f>
        <v>27</v>
      </c>
    </row>
    <row r="6" spans="1:55" x14ac:dyDescent="0.3">
      <c r="A6" s="14">
        <v>3</v>
      </c>
      <c r="B6" s="88">
        <f t="shared" ref="B6:B69" si="27">B5+1</f>
        <v>44492</v>
      </c>
      <c r="C6" s="97">
        <f t="shared" si="14"/>
        <v>7</v>
      </c>
      <c r="D6" s="22">
        <v>3</v>
      </c>
      <c r="E6" s="23">
        <v>2</v>
      </c>
      <c r="F6" s="23">
        <v>3</v>
      </c>
      <c r="G6" s="24" t="s">
        <v>30</v>
      </c>
      <c r="H6" s="24" t="s">
        <v>30</v>
      </c>
      <c r="I6" s="24" t="s">
        <v>30</v>
      </c>
      <c r="J6" s="25">
        <v>3</v>
      </c>
      <c r="K6" s="25">
        <v>2</v>
      </c>
      <c r="L6" s="25">
        <v>3</v>
      </c>
      <c r="M6" s="25">
        <v>2</v>
      </c>
      <c r="N6" s="25">
        <v>3</v>
      </c>
      <c r="O6" s="24" t="s">
        <v>30</v>
      </c>
      <c r="P6" s="24" t="s">
        <v>30</v>
      </c>
      <c r="Q6" s="24" t="s">
        <v>30</v>
      </c>
      <c r="R6" s="26">
        <v>3</v>
      </c>
      <c r="S6" s="26">
        <v>2</v>
      </c>
      <c r="T6" s="26">
        <v>3</v>
      </c>
      <c r="U6" s="26">
        <v>2</v>
      </c>
      <c r="V6" s="26">
        <v>3</v>
      </c>
      <c r="W6" s="24" t="s">
        <v>30</v>
      </c>
      <c r="X6" s="24" t="s">
        <v>30</v>
      </c>
      <c r="Y6" s="24" t="s">
        <v>30</v>
      </c>
      <c r="Z6" s="23">
        <v>3</v>
      </c>
      <c r="AA6" s="27">
        <v>2</v>
      </c>
      <c r="AC6" s="95">
        <v>3</v>
      </c>
      <c r="AD6" s="69">
        <f t="shared" si="15"/>
        <v>1</v>
      </c>
      <c r="AE6" s="48">
        <f t="shared" si="16"/>
        <v>0</v>
      </c>
      <c r="AF6" s="48">
        <f t="shared" si="17"/>
        <v>0</v>
      </c>
      <c r="AG6" s="48">
        <f t="shared" si="18"/>
        <v>0</v>
      </c>
      <c r="AH6" s="48">
        <f t="shared" si="19"/>
        <v>1</v>
      </c>
      <c r="AI6" s="48">
        <f t="shared" si="20"/>
        <v>2</v>
      </c>
      <c r="AJ6" s="48">
        <f t="shared" si="21"/>
        <v>3</v>
      </c>
      <c r="AK6" s="48">
        <f t="shared" si="22"/>
        <v>2</v>
      </c>
      <c r="AL6" s="48">
        <f t="shared" si="23"/>
        <v>1</v>
      </c>
      <c r="AM6" s="48">
        <f t="shared" si="24"/>
        <v>0</v>
      </c>
      <c r="AN6" s="48">
        <f t="shared" si="25"/>
        <v>0</v>
      </c>
      <c r="AO6" s="48">
        <f t="shared" si="1"/>
        <v>0</v>
      </c>
      <c r="AP6" s="48">
        <f t="shared" si="2"/>
        <v>1</v>
      </c>
      <c r="AQ6" s="48">
        <f t="shared" si="3"/>
        <v>2</v>
      </c>
      <c r="AR6" s="48">
        <f t="shared" si="4"/>
        <v>3</v>
      </c>
      <c r="AS6" s="48">
        <f t="shared" si="5"/>
        <v>2</v>
      </c>
      <c r="AT6" s="48">
        <f t="shared" si="6"/>
        <v>1</v>
      </c>
      <c r="AU6" s="48">
        <f t="shared" si="7"/>
        <v>0</v>
      </c>
      <c r="AV6" s="48">
        <f t="shared" si="8"/>
        <v>0</v>
      </c>
      <c r="AW6" s="48">
        <f t="shared" si="9"/>
        <v>0</v>
      </c>
      <c r="AX6" s="48">
        <f t="shared" si="10"/>
        <v>1</v>
      </c>
      <c r="AY6" s="48">
        <f t="shared" si="11"/>
        <v>2</v>
      </c>
      <c r="AZ6" s="48">
        <f t="shared" si="12"/>
        <v>3</v>
      </c>
      <c r="BA6" s="92">
        <f t="shared" si="13"/>
        <v>2</v>
      </c>
      <c r="BC6" s="40">
        <f t="shared" si="26"/>
        <v>27</v>
      </c>
    </row>
    <row r="7" spans="1:55" x14ac:dyDescent="0.3">
      <c r="A7" s="14">
        <v>4</v>
      </c>
      <c r="B7" s="88">
        <f t="shared" si="27"/>
        <v>44493</v>
      </c>
      <c r="C7" s="97">
        <f t="shared" si="14"/>
        <v>1</v>
      </c>
      <c r="D7" s="22">
        <v>3</v>
      </c>
      <c r="E7" s="23">
        <v>2</v>
      </c>
      <c r="F7" s="23">
        <v>3</v>
      </c>
      <c r="G7" s="23">
        <v>2</v>
      </c>
      <c r="H7" s="24" t="s">
        <v>30</v>
      </c>
      <c r="I7" s="24" t="s">
        <v>30</v>
      </c>
      <c r="J7" s="24" t="s">
        <v>30</v>
      </c>
      <c r="K7" s="25">
        <v>2</v>
      </c>
      <c r="L7" s="25">
        <v>3</v>
      </c>
      <c r="M7" s="25">
        <v>2</v>
      </c>
      <c r="N7" s="25">
        <v>3</v>
      </c>
      <c r="O7" s="25">
        <v>2</v>
      </c>
      <c r="P7" s="24" t="s">
        <v>30</v>
      </c>
      <c r="Q7" s="24" t="s">
        <v>30</v>
      </c>
      <c r="R7" s="24" t="s">
        <v>30</v>
      </c>
      <c r="S7" s="26">
        <v>2</v>
      </c>
      <c r="T7" s="26">
        <v>3</v>
      </c>
      <c r="U7" s="26">
        <v>2</v>
      </c>
      <c r="V7" s="26">
        <v>3</v>
      </c>
      <c r="W7" s="26">
        <v>2</v>
      </c>
      <c r="X7" s="24" t="s">
        <v>30</v>
      </c>
      <c r="Y7" s="24" t="s">
        <v>30</v>
      </c>
      <c r="Z7" s="24" t="s">
        <v>30</v>
      </c>
      <c r="AA7" s="27">
        <v>2</v>
      </c>
      <c r="AC7" s="95">
        <v>4</v>
      </c>
      <c r="AD7" s="69">
        <f t="shared" si="15"/>
        <v>2</v>
      </c>
      <c r="AE7" s="48">
        <f t="shared" si="16"/>
        <v>1</v>
      </c>
      <c r="AF7" s="48">
        <f t="shared" si="17"/>
        <v>0</v>
      </c>
      <c r="AG7" s="48">
        <f t="shared" si="18"/>
        <v>0</v>
      </c>
      <c r="AH7" s="48">
        <f t="shared" si="19"/>
        <v>0</v>
      </c>
      <c r="AI7" s="48">
        <f t="shared" si="20"/>
        <v>1</v>
      </c>
      <c r="AJ7" s="48">
        <f t="shared" si="21"/>
        <v>2</v>
      </c>
      <c r="AK7" s="48">
        <f t="shared" si="22"/>
        <v>3</v>
      </c>
      <c r="AL7" s="48">
        <f t="shared" si="23"/>
        <v>2</v>
      </c>
      <c r="AM7" s="48">
        <f t="shared" si="24"/>
        <v>1</v>
      </c>
      <c r="AN7" s="48">
        <f t="shared" si="25"/>
        <v>0</v>
      </c>
      <c r="AO7" s="48">
        <f t="shared" si="1"/>
        <v>0</v>
      </c>
      <c r="AP7" s="48">
        <f t="shared" si="2"/>
        <v>0</v>
      </c>
      <c r="AQ7" s="48">
        <f t="shared" si="3"/>
        <v>1</v>
      </c>
      <c r="AR7" s="48">
        <f t="shared" si="4"/>
        <v>2</v>
      </c>
      <c r="AS7" s="48">
        <f t="shared" si="5"/>
        <v>3</v>
      </c>
      <c r="AT7" s="48">
        <f t="shared" si="6"/>
        <v>2</v>
      </c>
      <c r="AU7" s="48">
        <f t="shared" si="7"/>
        <v>1</v>
      </c>
      <c r="AV7" s="48">
        <f t="shared" si="8"/>
        <v>0</v>
      </c>
      <c r="AW7" s="48">
        <f t="shared" si="9"/>
        <v>0</v>
      </c>
      <c r="AX7" s="48">
        <f t="shared" si="10"/>
        <v>0</v>
      </c>
      <c r="AY7" s="48">
        <f t="shared" si="11"/>
        <v>1</v>
      </c>
      <c r="AZ7" s="48">
        <f t="shared" si="12"/>
        <v>2</v>
      </c>
      <c r="BA7" s="92">
        <f t="shared" si="13"/>
        <v>3</v>
      </c>
      <c r="BC7" s="40">
        <f t="shared" si="26"/>
        <v>27</v>
      </c>
    </row>
    <row r="8" spans="1:55" x14ac:dyDescent="0.3">
      <c r="A8" s="14">
        <v>5</v>
      </c>
      <c r="B8" s="88">
        <f t="shared" si="27"/>
        <v>44494</v>
      </c>
      <c r="C8" s="97">
        <f t="shared" si="14"/>
        <v>2</v>
      </c>
      <c r="D8" s="22">
        <v>3</v>
      </c>
      <c r="E8" s="23">
        <v>2</v>
      </c>
      <c r="F8" s="23">
        <v>3</v>
      </c>
      <c r="G8" s="23">
        <v>2</v>
      </c>
      <c r="H8" s="23">
        <v>3</v>
      </c>
      <c r="I8" s="24" t="s">
        <v>30</v>
      </c>
      <c r="J8" s="24" t="s">
        <v>30</v>
      </c>
      <c r="K8" s="24" t="s">
        <v>30</v>
      </c>
      <c r="L8" s="25">
        <v>3</v>
      </c>
      <c r="M8" s="25">
        <v>2</v>
      </c>
      <c r="N8" s="25">
        <v>3</v>
      </c>
      <c r="O8" s="25">
        <v>2</v>
      </c>
      <c r="P8" s="25">
        <v>3</v>
      </c>
      <c r="Q8" s="24" t="s">
        <v>30</v>
      </c>
      <c r="R8" s="24" t="s">
        <v>30</v>
      </c>
      <c r="S8" s="24" t="s">
        <v>30</v>
      </c>
      <c r="T8" s="26">
        <v>3</v>
      </c>
      <c r="U8" s="26">
        <v>2</v>
      </c>
      <c r="V8" s="26">
        <v>3</v>
      </c>
      <c r="W8" s="26">
        <v>2</v>
      </c>
      <c r="X8" s="26">
        <v>3</v>
      </c>
      <c r="Y8" s="24" t="s">
        <v>30</v>
      </c>
      <c r="Z8" s="24" t="s">
        <v>30</v>
      </c>
      <c r="AA8" s="28" t="s">
        <v>30</v>
      </c>
      <c r="AC8" s="95">
        <v>5</v>
      </c>
      <c r="AD8" s="69">
        <f t="shared" si="15"/>
        <v>3</v>
      </c>
      <c r="AE8" s="48">
        <f t="shared" si="16"/>
        <v>3</v>
      </c>
      <c r="AF8" s="48">
        <f t="shared" si="17"/>
        <v>2</v>
      </c>
      <c r="AG8" s="48">
        <f t="shared" si="18"/>
        <v>1</v>
      </c>
      <c r="AH8" s="48">
        <f t="shared" si="19"/>
        <v>0</v>
      </c>
      <c r="AI8" s="48">
        <f t="shared" si="20"/>
        <v>0</v>
      </c>
      <c r="AJ8" s="48">
        <f t="shared" si="21"/>
        <v>1</v>
      </c>
      <c r="AK8" s="48">
        <f t="shared" si="22"/>
        <v>2</v>
      </c>
      <c r="AL8" s="48">
        <f t="shared" si="23"/>
        <v>3</v>
      </c>
      <c r="AM8" s="48">
        <f t="shared" si="24"/>
        <v>3</v>
      </c>
      <c r="AN8" s="48">
        <f t="shared" si="25"/>
        <v>2</v>
      </c>
      <c r="AO8" s="48">
        <f t="shared" si="1"/>
        <v>1</v>
      </c>
      <c r="AP8" s="48">
        <f t="shared" si="2"/>
        <v>0</v>
      </c>
      <c r="AQ8" s="48">
        <f t="shared" si="3"/>
        <v>0</v>
      </c>
      <c r="AR8" s="48">
        <f t="shared" si="4"/>
        <v>1</v>
      </c>
      <c r="AS8" s="48">
        <f t="shared" si="5"/>
        <v>2</v>
      </c>
      <c r="AT8" s="48">
        <f t="shared" si="6"/>
        <v>3</v>
      </c>
      <c r="AU8" s="48">
        <f t="shared" si="7"/>
        <v>3</v>
      </c>
      <c r="AV8" s="48">
        <f t="shared" si="8"/>
        <v>2</v>
      </c>
      <c r="AW8" s="48">
        <f t="shared" si="9"/>
        <v>1</v>
      </c>
      <c r="AX8" s="48">
        <f t="shared" si="10"/>
        <v>0</v>
      </c>
      <c r="AY8" s="48">
        <f t="shared" si="11"/>
        <v>0</v>
      </c>
      <c r="AZ8" s="48">
        <f t="shared" si="12"/>
        <v>1</v>
      </c>
      <c r="BA8" s="92">
        <f t="shared" si="13"/>
        <v>2</v>
      </c>
      <c r="BC8" s="40">
        <f t="shared" si="26"/>
        <v>36</v>
      </c>
    </row>
    <row r="9" spans="1:55" x14ac:dyDescent="0.3">
      <c r="A9" s="14">
        <v>6</v>
      </c>
      <c r="B9" s="88">
        <f t="shared" si="27"/>
        <v>44495</v>
      </c>
      <c r="C9" s="97">
        <f t="shared" si="14"/>
        <v>3</v>
      </c>
      <c r="D9" s="29" t="s">
        <v>30</v>
      </c>
      <c r="E9" s="23">
        <v>2</v>
      </c>
      <c r="F9" s="23">
        <v>3</v>
      </c>
      <c r="G9" s="23">
        <v>2</v>
      </c>
      <c r="H9" s="23">
        <v>3</v>
      </c>
      <c r="I9" s="23">
        <v>2</v>
      </c>
      <c r="J9" s="24" t="s">
        <v>30</v>
      </c>
      <c r="K9" s="24" t="s">
        <v>30</v>
      </c>
      <c r="L9" s="24" t="s">
        <v>30</v>
      </c>
      <c r="M9" s="25">
        <v>2</v>
      </c>
      <c r="N9" s="25">
        <v>3</v>
      </c>
      <c r="O9" s="25">
        <v>2</v>
      </c>
      <c r="P9" s="25">
        <v>3</v>
      </c>
      <c r="Q9" s="25">
        <v>2</v>
      </c>
      <c r="R9" s="24" t="s">
        <v>30</v>
      </c>
      <c r="S9" s="24" t="s">
        <v>30</v>
      </c>
      <c r="T9" s="24" t="s">
        <v>30</v>
      </c>
      <c r="U9" s="26">
        <v>2</v>
      </c>
      <c r="V9" s="26">
        <v>3</v>
      </c>
      <c r="W9" s="26">
        <v>2</v>
      </c>
      <c r="X9" s="26">
        <v>3</v>
      </c>
      <c r="Y9" s="26">
        <v>2</v>
      </c>
      <c r="Z9" s="24" t="s">
        <v>30</v>
      </c>
      <c r="AA9" s="28" t="s">
        <v>30</v>
      </c>
      <c r="AC9" s="95">
        <v>6</v>
      </c>
      <c r="AD9" s="69">
        <f t="shared" si="15"/>
        <v>2</v>
      </c>
      <c r="AE9" s="48">
        <f t="shared" si="16"/>
        <v>3</v>
      </c>
      <c r="AF9" s="48">
        <f t="shared" si="17"/>
        <v>3</v>
      </c>
      <c r="AG9" s="48">
        <f t="shared" si="18"/>
        <v>2</v>
      </c>
      <c r="AH9" s="48">
        <f t="shared" si="19"/>
        <v>1</v>
      </c>
      <c r="AI9" s="48">
        <f t="shared" si="20"/>
        <v>0</v>
      </c>
      <c r="AJ9" s="48">
        <f t="shared" si="21"/>
        <v>0</v>
      </c>
      <c r="AK9" s="48">
        <f t="shared" si="22"/>
        <v>1</v>
      </c>
      <c r="AL9" s="48">
        <f t="shared" si="23"/>
        <v>2</v>
      </c>
      <c r="AM9" s="48">
        <f t="shared" si="24"/>
        <v>3</v>
      </c>
      <c r="AN9" s="48">
        <f t="shared" si="25"/>
        <v>3</v>
      </c>
      <c r="AO9" s="48">
        <f t="shared" si="1"/>
        <v>2</v>
      </c>
      <c r="AP9" s="48">
        <f t="shared" si="2"/>
        <v>1</v>
      </c>
      <c r="AQ9" s="48">
        <f t="shared" si="3"/>
        <v>0</v>
      </c>
      <c r="AR9" s="48">
        <f t="shared" si="4"/>
        <v>0</v>
      </c>
      <c r="AS9" s="48">
        <f t="shared" si="5"/>
        <v>1</v>
      </c>
      <c r="AT9" s="48">
        <f t="shared" si="6"/>
        <v>2</v>
      </c>
      <c r="AU9" s="48">
        <f t="shared" si="7"/>
        <v>3</v>
      </c>
      <c r="AV9" s="48">
        <f t="shared" si="8"/>
        <v>3</v>
      </c>
      <c r="AW9" s="48">
        <f t="shared" si="9"/>
        <v>2</v>
      </c>
      <c r="AX9" s="48">
        <f t="shared" si="10"/>
        <v>1</v>
      </c>
      <c r="AY9" s="48">
        <f t="shared" si="11"/>
        <v>0</v>
      </c>
      <c r="AZ9" s="48">
        <f t="shared" si="12"/>
        <v>0</v>
      </c>
      <c r="BA9" s="92">
        <f t="shared" si="13"/>
        <v>1</v>
      </c>
      <c r="BC9" s="40">
        <f t="shared" si="26"/>
        <v>36</v>
      </c>
    </row>
    <row r="10" spans="1:55" ht="15" thickBot="1" x14ac:dyDescent="0.35">
      <c r="A10" s="14">
        <v>7</v>
      </c>
      <c r="B10" s="88">
        <f t="shared" si="27"/>
        <v>44496</v>
      </c>
      <c r="C10" s="97">
        <f t="shared" si="14"/>
        <v>4</v>
      </c>
      <c r="D10" s="29" t="s">
        <v>30</v>
      </c>
      <c r="E10" s="24" t="s">
        <v>30</v>
      </c>
      <c r="F10" s="23">
        <v>3</v>
      </c>
      <c r="G10" s="23">
        <v>2</v>
      </c>
      <c r="H10" s="23">
        <v>3</v>
      </c>
      <c r="I10" s="23">
        <v>2</v>
      </c>
      <c r="J10" s="23">
        <v>3</v>
      </c>
      <c r="K10" s="24" t="s">
        <v>30</v>
      </c>
      <c r="L10" s="24" t="s">
        <v>30</v>
      </c>
      <c r="M10" s="24" t="s">
        <v>30</v>
      </c>
      <c r="N10" s="25">
        <v>3</v>
      </c>
      <c r="O10" s="25">
        <v>2</v>
      </c>
      <c r="P10" s="25">
        <v>3</v>
      </c>
      <c r="Q10" s="25">
        <v>2</v>
      </c>
      <c r="R10" s="25">
        <v>3</v>
      </c>
      <c r="S10" s="24" t="s">
        <v>30</v>
      </c>
      <c r="T10" s="24" t="s">
        <v>30</v>
      </c>
      <c r="U10" s="24" t="s">
        <v>30</v>
      </c>
      <c r="V10" s="26">
        <v>3</v>
      </c>
      <c r="W10" s="26">
        <v>2</v>
      </c>
      <c r="X10" s="26">
        <v>3</v>
      </c>
      <c r="Y10" s="26">
        <v>2</v>
      </c>
      <c r="Z10" s="26">
        <v>3</v>
      </c>
      <c r="AA10" s="28" t="s">
        <v>30</v>
      </c>
      <c r="AC10" s="96">
        <v>7</v>
      </c>
      <c r="AD10" s="101">
        <f t="shared" si="15"/>
        <v>1</v>
      </c>
      <c r="AE10" s="102">
        <f t="shared" si="16"/>
        <v>2</v>
      </c>
      <c r="AF10" s="102">
        <f t="shared" si="17"/>
        <v>3</v>
      </c>
      <c r="AG10" s="102">
        <f t="shared" si="18"/>
        <v>3</v>
      </c>
      <c r="AH10" s="102">
        <f t="shared" si="19"/>
        <v>2</v>
      </c>
      <c r="AI10" s="102">
        <f t="shared" si="20"/>
        <v>1</v>
      </c>
      <c r="AJ10" s="102">
        <f t="shared" si="21"/>
        <v>0</v>
      </c>
      <c r="AK10" s="102">
        <f t="shared" si="22"/>
        <v>0</v>
      </c>
      <c r="AL10" s="102">
        <f t="shared" si="23"/>
        <v>1</v>
      </c>
      <c r="AM10" s="102">
        <f t="shared" si="24"/>
        <v>2</v>
      </c>
      <c r="AN10" s="102">
        <f t="shared" si="25"/>
        <v>3</v>
      </c>
      <c r="AO10" s="102">
        <f t="shared" si="1"/>
        <v>3</v>
      </c>
      <c r="AP10" s="102">
        <f t="shared" si="2"/>
        <v>2</v>
      </c>
      <c r="AQ10" s="102">
        <f t="shared" si="3"/>
        <v>1</v>
      </c>
      <c r="AR10" s="102">
        <f t="shared" si="4"/>
        <v>0</v>
      </c>
      <c r="AS10" s="102">
        <f t="shared" si="5"/>
        <v>0</v>
      </c>
      <c r="AT10" s="102">
        <f t="shared" si="6"/>
        <v>1</v>
      </c>
      <c r="AU10" s="102">
        <f t="shared" si="7"/>
        <v>2</v>
      </c>
      <c r="AV10" s="102">
        <f t="shared" si="8"/>
        <v>3</v>
      </c>
      <c r="AW10" s="102">
        <f t="shared" si="9"/>
        <v>3</v>
      </c>
      <c r="AX10" s="102">
        <f t="shared" si="10"/>
        <v>2</v>
      </c>
      <c r="AY10" s="102">
        <f t="shared" si="11"/>
        <v>1</v>
      </c>
      <c r="AZ10" s="102">
        <f t="shared" si="12"/>
        <v>0</v>
      </c>
      <c r="BA10" s="103">
        <f t="shared" si="13"/>
        <v>0</v>
      </c>
      <c r="BC10" s="40">
        <f t="shared" si="26"/>
        <v>36</v>
      </c>
    </row>
    <row r="11" spans="1:55" x14ac:dyDescent="0.3">
      <c r="A11" s="14">
        <v>8</v>
      </c>
      <c r="B11" s="88">
        <f t="shared" si="27"/>
        <v>44497</v>
      </c>
      <c r="C11" s="97">
        <f t="shared" si="14"/>
        <v>5</v>
      </c>
      <c r="D11" s="29" t="s">
        <v>30</v>
      </c>
      <c r="E11" s="24" t="s">
        <v>30</v>
      </c>
      <c r="F11" s="24" t="s">
        <v>30</v>
      </c>
      <c r="G11" s="23">
        <v>2</v>
      </c>
      <c r="H11" s="23">
        <v>3</v>
      </c>
      <c r="I11" s="23">
        <v>2</v>
      </c>
      <c r="J11" s="23">
        <v>3</v>
      </c>
      <c r="K11" s="23">
        <v>2</v>
      </c>
      <c r="L11" s="24" t="s">
        <v>30</v>
      </c>
      <c r="M11" s="24" t="s">
        <v>30</v>
      </c>
      <c r="N11" s="24" t="s">
        <v>30</v>
      </c>
      <c r="O11" s="25">
        <v>2</v>
      </c>
      <c r="P11" s="25">
        <v>3</v>
      </c>
      <c r="Q11" s="25">
        <v>2</v>
      </c>
      <c r="R11" s="25">
        <v>3</v>
      </c>
      <c r="S11" s="25">
        <v>2</v>
      </c>
      <c r="T11" s="24" t="s">
        <v>30</v>
      </c>
      <c r="U11" s="24" t="s">
        <v>30</v>
      </c>
      <c r="V11" s="24" t="s">
        <v>30</v>
      </c>
      <c r="W11" s="26">
        <v>2</v>
      </c>
      <c r="X11" s="26">
        <v>3</v>
      </c>
      <c r="Y11" s="26">
        <v>2</v>
      </c>
      <c r="Z11" s="26">
        <v>3</v>
      </c>
      <c r="AA11" s="30">
        <v>2</v>
      </c>
      <c r="AC11" s="65"/>
      <c r="AD11" s="98">
        <f>SUM(AD4:AD10)</f>
        <v>9</v>
      </c>
      <c r="AE11" s="99">
        <f>SUM(AE4:AE10)</f>
        <v>9</v>
      </c>
      <c r="AF11" s="99">
        <f>SUM(AF4:AF10)</f>
        <v>9</v>
      </c>
      <c r="AG11" s="99">
        <f>SUM(AG4:AG10)</f>
        <v>9</v>
      </c>
      <c r="AH11" s="99">
        <f>SUM(AH4:AH10)</f>
        <v>9</v>
      </c>
      <c r="AI11" s="99">
        <f>SUM(AI4:AI10)</f>
        <v>9</v>
      </c>
      <c r="AJ11" s="99">
        <f>SUM(AJ4:AJ10)</f>
        <v>9</v>
      </c>
      <c r="AK11" s="99">
        <f>SUM(AK4:AK10)</f>
        <v>9</v>
      </c>
      <c r="AL11" s="99">
        <f>SUM(AL4:AL10)</f>
        <v>9</v>
      </c>
      <c r="AM11" s="99">
        <f>SUM(AM4:AM10)</f>
        <v>9</v>
      </c>
      <c r="AN11" s="99">
        <f>SUM(AN4:AN10)</f>
        <v>9</v>
      </c>
      <c r="AO11" s="99">
        <f>SUM(AO4:AO10)</f>
        <v>9</v>
      </c>
      <c r="AP11" s="99">
        <f>SUM(AP4:AP10)</f>
        <v>9</v>
      </c>
      <c r="AQ11" s="99">
        <f>SUM(AQ4:AQ10)</f>
        <v>9</v>
      </c>
      <c r="AR11" s="99">
        <f>SUM(AR4:AR10)</f>
        <v>9</v>
      </c>
      <c r="AS11" s="99">
        <f>SUM(AS4:AS10)</f>
        <v>9</v>
      </c>
      <c r="AT11" s="99">
        <f>SUM(AT4:AT10)</f>
        <v>9</v>
      </c>
      <c r="AU11" s="99">
        <f>SUM(AU4:AU10)</f>
        <v>9</v>
      </c>
      <c r="AV11" s="99">
        <f>SUM(AV4:AV10)</f>
        <v>9</v>
      </c>
      <c r="AW11" s="99">
        <f>SUM(AW4:AW10)</f>
        <v>9</v>
      </c>
      <c r="AX11" s="99">
        <f>SUM(AX4:AX10)</f>
        <v>9</v>
      </c>
      <c r="AY11" s="99">
        <f>SUM(AY4:AY10)</f>
        <v>9</v>
      </c>
      <c r="AZ11" s="99">
        <f>SUM(AZ4:AZ10)</f>
        <v>9</v>
      </c>
      <c r="BA11" s="100">
        <f>SUM(BA4:BA10)</f>
        <v>9</v>
      </c>
    </row>
    <row r="12" spans="1:55" x14ac:dyDescent="0.3">
      <c r="A12" s="14">
        <v>9</v>
      </c>
      <c r="B12" s="88">
        <f t="shared" si="27"/>
        <v>44498</v>
      </c>
      <c r="C12" s="97">
        <f t="shared" si="14"/>
        <v>6</v>
      </c>
      <c r="D12" s="31">
        <v>3</v>
      </c>
      <c r="E12" s="24" t="s">
        <v>30</v>
      </c>
      <c r="F12" s="24" t="s">
        <v>30</v>
      </c>
      <c r="G12" s="24" t="s">
        <v>30</v>
      </c>
      <c r="H12" s="23">
        <v>3</v>
      </c>
      <c r="I12" s="23">
        <v>2</v>
      </c>
      <c r="J12" s="23">
        <v>3</v>
      </c>
      <c r="K12" s="23">
        <v>2</v>
      </c>
      <c r="L12" s="23">
        <v>3</v>
      </c>
      <c r="M12" s="24" t="s">
        <v>30</v>
      </c>
      <c r="N12" s="24" t="s">
        <v>30</v>
      </c>
      <c r="O12" s="24" t="s">
        <v>30</v>
      </c>
      <c r="P12" s="25">
        <v>3</v>
      </c>
      <c r="Q12" s="25">
        <v>2</v>
      </c>
      <c r="R12" s="25">
        <v>3</v>
      </c>
      <c r="S12" s="25">
        <v>2</v>
      </c>
      <c r="T12" s="25">
        <v>3</v>
      </c>
      <c r="U12" s="24" t="s">
        <v>30</v>
      </c>
      <c r="V12" s="24" t="s">
        <v>30</v>
      </c>
      <c r="W12" s="24" t="s">
        <v>30</v>
      </c>
      <c r="X12" s="26">
        <v>3</v>
      </c>
      <c r="Y12" s="26">
        <v>2</v>
      </c>
      <c r="Z12" s="26">
        <v>3</v>
      </c>
      <c r="AA12" s="30">
        <v>2</v>
      </c>
      <c r="AC12" s="65"/>
      <c r="AD12" s="93" t="s">
        <v>54</v>
      </c>
    </row>
    <row r="13" spans="1:55" x14ac:dyDescent="0.3">
      <c r="A13" s="14">
        <v>10</v>
      </c>
      <c r="B13" s="88">
        <f t="shared" si="27"/>
        <v>44499</v>
      </c>
      <c r="C13" s="97">
        <f t="shared" si="14"/>
        <v>7</v>
      </c>
      <c r="D13" s="31">
        <v>3</v>
      </c>
      <c r="E13" s="26">
        <v>2</v>
      </c>
      <c r="F13" s="24" t="s">
        <v>30</v>
      </c>
      <c r="G13" s="24" t="s">
        <v>30</v>
      </c>
      <c r="H13" s="24" t="s">
        <v>30</v>
      </c>
      <c r="I13" s="23">
        <v>2</v>
      </c>
      <c r="J13" s="23">
        <v>3</v>
      </c>
      <c r="K13" s="23">
        <v>2</v>
      </c>
      <c r="L13" s="23">
        <v>3</v>
      </c>
      <c r="M13" s="23">
        <v>2</v>
      </c>
      <c r="N13" s="24" t="s">
        <v>30</v>
      </c>
      <c r="O13" s="24" t="s">
        <v>30</v>
      </c>
      <c r="P13" s="24" t="s">
        <v>30</v>
      </c>
      <c r="Q13" s="25">
        <v>2</v>
      </c>
      <c r="R13" s="25">
        <v>3</v>
      </c>
      <c r="S13" s="25">
        <v>2</v>
      </c>
      <c r="T13" s="25">
        <v>3</v>
      </c>
      <c r="U13" s="25">
        <v>2</v>
      </c>
      <c r="V13" s="24" t="s">
        <v>30</v>
      </c>
      <c r="W13" s="24" t="s">
        <v>30</v>
      </c>
      <c r="X13" s="24" t="s">
        <v>30</v>
      </c>
      <c r="Y13" s="26">
        <v>2</v>
      </c>
      <c r="Z13" s="26">
        <v>3</v>
      </c>
      <c r="AA13" s="30">
        <v>2</v>
      </c>
      <c r="AC13" s="65"/>
    </row>
    <row r="14" spans="1:55" ht="15" thickBot="1" x14ac:dyDescent="0.35">
      <c r="A14" s="14">
        <v>11</v>
      </c>
      <c r="B14" s="88">
        <f t="shared" si="27"/>
        <v>44500</v>
      </c>
      <c r="C14" s="97">
        <f t="shared" si="14"/>
        <v>1</v>
      </c>
      <c r="D14" s="31">
        <v>3</v>
      </c>
      <c r="E14" s="26">
        <v>2</v>
      </c>
      <c r="F14" s="26">
        <v>3</v>
      </c>
      <c r="G14" s="24" t="s">
        <v>30</v>
      </c>
      <c r="H14" s="24" t="s">
        <v>30</v>
      </c>
      <c r="I14" s="24" t="s">
        <v>30</v>
      </c>
      <c r="J14" s="23">
        <v>3</v>
      </c>
      <c r="K14" s="23">
        <v>2</v>
      </c>
      <c r="L14" s="23">
        <v>3</v>
      </c>
      <c r="M14" s="23">
        <v>2</v>
      </c>
      <c r="N14" s="23">
        <v>3</v>
      </c>
      <c r="O14" s="24" t="s">
        <v>30</v>
      </c>
      <c r="P14" s="24" t="s">
        <v>30</v>
      </c>
      <c r="Q14" s="24" t="s">
        <v>30</v>
      </c>
      <c r="R14" s="25">
        <v>3</v>
      </c>
      <c r="S14" s="25">
        <v>2</v>
      </c>
      <c r="T14" s="25">
        <v>3</v>
      </c>
      <c r="U14" s="25">
        <v>2</v>
      </c>
      <c r="V14" s="25">
        <v>3</v>
      </c>
      <c r="W14" s="24" t="s">
        <v>30</v>
      </c>
      <c r="X14" s="24" t="s">
        <v>30</v>
      </c>
      <c r="Y14" s="24" t="s">
        <v>30</v>
      </c>
      <c r="Z14" s="26">
        <v>3</v>
      </c>
      <c r="AA14" s="30">
        <v>2</v>
      </c>
      <c r="AC14" s="65"/>
      <c r="AD14" s="86" t="s">
        <v>39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1:55" x14ac:dyDescent="0.3">
      <c r="A15" s="14">
        <v>12</v>
      </c>
      <c r="B15" s="88">
        <f t="shared" si="27"/>
        <v>44501</v>
      </c>
      <c r="C15" s="97">
        <f t="shared" si="14"/>
        <v>2</v>
      </c>
      <c r="D15" s="31">
        <v>3</v>
      </c>
      <c r="E15" s="26">
        <v>2</v>
      </c>
      <c r="F15" s="26">
        <v>3</v>
      </c>
      <c r="G15" s="26">
        <v>2</v>
      </c>
      <c r="H15" s="24" t="s">
        <v>30</v>
      </c>
      <c r="I15" s="24" t="s">
        <v>30</v>
      </c>
      <c r="J15" s="24" t="s">
        <v>30</v>
      </c>
      <c r="K15" s="23">
        <v>2</v>
      </c>
      <c r="L15" s="23">
        <v>3</v>
      </c>
      <c r="M15" s="23">
        <v>2</v>
      </c>
      <c r="N15" s="23">
        <v>3</v>
      </c>
      <c r="O15" s="23">
        <v>2</v>
      </c>
      <c r="P15" s="24" t="s">
        <v>30</v>
      </c>
      <c r="Q15" s="24" t="s">
        <v>30</v>
      </c>
      <c r="R15" s="24" t="s">
        <v>30</v>
      </c>
      <c r="S15" s="25">
        <v>2</v>
      </c>
      <c r="T15" s="25">
        <v>3</v>
      </c>
      <c r="U15" s="25">
        <v>2</v>
      </c>
      <c r="V15" s="25">
        <v>3</v>
      </c>
      <c r="W15" s="25">
        <v>2</v>
      </c>
      <c r="X15" s="24" t="s">
        <v>30</v>
      </c>
      <c r="Y15" s="24" t="s">
        <v>30</v>
      </c>
      <c r="Z15" s="24" t="s">
        <v>30</v>
      </c>
      <c r="AA15" s="30">
        <v>2</v>
      </c>
      <c r="AC15" s="94">
        <v>1</v>
      </c>
      <c r="AD15" s="89">
        <f>COUNTIFS($C$4:$C$51,$AC15,D$4:D$51,"=.")</f>
        <v>3</v>
      </c>
      <c r="AE15" s="90">
        <f t="shared" ref="AE15:BA15" si="28">COUNTIFS($C$4:$C$51,$AC15,E$4:E$51,"=.")</f>
        <v>3</v>
      </c>
      <c r="AF15" s="90">
        <f t="shared" si="28"/>
        <v>3</v>
      </c>
      <c r="AG15" s="90">
        <f t="shared" si="28"/>
        <v>3</v>
      </c>
      <c r="AH15" s="90">
        <f t="shared" si="28"/>
        <v>3</v>
      </c>
      <c r="AI15" s="90">
        <f t="shared" si="28"/>
        <v>2</v>
      </c>
      <c r="AJ15" s="90">
        <f t="shared" si="28"/>
        <v>2</v>
      </c>
      <c r="AK15" s="90">
        <f t="shared" si="28"/>
        <v>2</v>
      </c>
      <c r="AL15" s="90">
        <f t="shared" si="28"/>
        <v>3</v>
      </c>
      <c r="AM15" s="90">
        <f t="shared" si="28"/>
        <v>3</v>
      </c>
      <c r="AN15" s="90">
        <f t="shared" si="28"/>
        <v>3</v>
      </c>
      <c r="AO15" s="90">
        <f t="shared" si="28"/>
        <v>3</v>
      </c>
      <c r="AP15" s="90">
        <f t="shared" si="28"/>
        <v>3</v>
      </c>
      <c r="AQ15" s="90">
        <f t="shared" si="28"/>
        <v>2</v>
      </c>
      <c r="AR15" s="90">
        <f t="shared" si="28"/>
        <v>2</v>
      </c>
      <c r="AS15" s="90">
        <f t="shared" si="28"/>
        <v>2</v>
      </c>
      <c r="AT15" s="90">
        <f t="shared" si="28"/>
        <v>3</v>
      </c>
      <c r="AU15" s="90">
        <f t="shared" si="28"/>
        <v>3</v>
      </c>
      <c r="AV15" s="90">
        <f t="shared" si="28"/>
        <v>3</v>
      </c>
      <c r="AW15" s="90">
        <f t="shared" si="28"/>
        <v>3</v>
      </c>
      <c r="AX15" s="90">
        <f t="shared" si="28"/>
        <v>3</v>
      </c>
      <c r="AY15" s="90">
        <f t="shared" si="28"/>
        <v>2</v>
      </c>
      <c r="AZ15" s="90">
        <f t="shared" si="28"/>
        <v>2</v>
      </c>
      <c r="BA15" s="91">
        <f t="shared" si="28"/>
        <v>2</v>
      </c>
      <c r="BC15" s="40">
        <f>SUM(AD15:BA15)</f>
        <v>63</v>
      </c>
    </row>
    <row r="16" spans="1:55" x14ac:dyDescent="0.3">
      <c r="A16" s="14">
        <v>13</v>
      </c>
      <c r="B16" s="88">
        <f t="shared" si="27"/>
        <v>44502</v>
      </c>
      <c r="C16" s="97">
        <f t="shared" si="14"/>
        <v>3</v>
      </c>
      <c r="D16" s="31">
        <v>3</v>
      </c>
      <c r="E16" s="26">
        <v>2</v>
      </c>
      <c r="F16" s="26">
        <v>3</v>
      </c>
      <c r="G16" s="26">
        <v>2</v>
      </c>
      <c r="H16" s="26">
        <v>3</v>
      </c>
      <c r="I16" s="24" t="s">
        <v>30</v>
      </c>
      <c r="J16" s="24" t="s">
        <v>30</v>
      </c>
      <c r="K16" s="24" t="s">
        <v>30</v>
      </c>
      <c r="L16" s="23">
        <v>3</v>
      </c>
      <c r="M16" s="23">
        <v>2</v>
      </c>
      <c r="N16" s="23">
        <v>3</v>
      </c>
      <c r="O16" s="23">
        <v>2</v>
      </c>
      <c r="P16" s="23">
        <v>3</v>
      </c>
      <c r="Q16" s="24" t="s">
        <v>30</v>
      </c>
      <c r="R16" s="24" t="s">
        <v>30</v>
      </c>
      <c r="S16" s="24" t="s">
        <v>30</v>
      </c>
      <c r="T16" s="25">
        <v>3</v>
      </c>
      <c r="U16" s="25">
        <v>2</v>
      </c>
      <c r="V16" s="25">
        <v>3</v>
      </c>
      <c r="W16" s="25">
        <v>2</v>
      </c>
      <c r="X16" s="25">
        <v>3</v>
      </c>
      <c r="Y16" s="24" t="s">
        <v>30</v>
      </c>
      <c r="Z16" s="24" t="s">
        <v>30</v>
      </c>
      <c r="AA16" s="28" t="s">
        <v>30</v>
      </c>
      <c r="AC16" s="95">
        <v>2</v>
      </c>
      <c r="AD16" s="69">
        <f t="shared" ref="AD16:AD21" si="29">COUNTIFS($C$4:$C$51,$AC16,D$4:D$51,"=.")</f>
        <v>2</v>
      </c>
      <c r="AE16" s="48">
        <f t="shared" ref="AE16:AE21" si="30">COUNTIFS($C$4:$C$51,$AC16,E$4:E$51,"=.")</f>
        <v>3</v>
      </c>
      <c r="AF16" s="48">
        <f t="shared" ref="AF16:AF21" si="31">COUNTIFS($C$4:$C$51,$AC16,F$4:F$51,"=.")</f>
        <v>3</v>
      </c>
      <c r="AG16" s="48">
        <f t="shared" ref="AG16:AG21" si="32">COUNTIFS($C$4:$C$51,$AC16,G$4:G$51,"=.")</f>
        <v>3</v>
      </c>
      <c r="AH16" s="48">
        <f t="shared" ref="AH16:AH21" si="33">COUNTIFS($C$4:$C$51,$AC16,H$4:H$51,"=.")</f>
        <v>3</v>
      </c>
      <c r="AI16" s="48">
        <f t="shared" ref="AI16:AI21" si="34">COUNTIFS($C$4:$C$51,$AC16,I$4:I$51,"=.")</f>
        <v>3</v>
      </c>
      <c r="AJ16" s="48">
        <f t="shared" ref="AJ16:AJ21" si="35">COUNTIFS($C$4:$C$51,$AC16,J$4:J$51,"=.")</f>
        <v>2</v>
      </c>
      <c r="AK16" s="48">
        <f t="shared" ref="AK16:AK21" si="36">COUNTIFS($C$4:$C$51,$AC16,K$4:K$51,"=.")</f>
        <v>2</v>
      </c>
      <c r="AL16" s="48">
        <f t="shared" ref="AL16:AL21" si="37">COUNTIFS($C$4:$C$51,$AC16,L$4:L$51,"=.")</f>
        <v>2</v>
      </c>
      <c r="AM16" s="48">
        <f t="shared" ref="AM16:AM21" si="38">COUNTIFS($C$4:$C$51,$AC16,M$4:M$51,"=.")</f>
        <v>3</v>
      </c>
      <c r="AN16" s="48">
        <f t="shared" ref="AN16:AN21" si="39">COUNTIFS($C$4:$C$51,$AC16,N$4:N$51,"=.")</f>
        <v>3</v>
      </c>
      <c r="AO16" s="48">
        <f t="shared" ref="AO16:AO21" si="40">COUNTIFS($C$4:$C$51,$AC16,O$4:O$51,"=.")</f>
        <v>3</v>
      </c>
      <c r="AP16" s="48">
        <f t="shared" ref="AP16:AP21" si="41">COUNTIFS($C$4:$C$51,$AC16,P$4:P$51,"=.")</f>
        <v>3</v>
      </c>
      <c r="AQ16" s="48">
        <f t="shared" ref="AQ16:AQ21" si="42">COUNTIFS($C$4:$C$51,$AC16,Q$4:Q$51,"=.")</f>
        <v>3</v>
      </c>
      <c r="AR16" s="48">
        <f t="shared" ref="AR16:AR21" si="43">COUNTIFS($C$4:$C$51,$AC16,R$4:R$51,"=.")</f>
        <v>2</v>
      </c>
      <c r="AS16" s="48">
        <f t="shared" ref="AS16:AS21" si="44">COUNTIFS($C$4:$C$51,$AC16,S$4:S$51,"=.")</f>
        <v>2</v>
      </c>
      <c r="AT16" s="48">
        <f t="shared" ref="AT16:AT21" si="45">COUNTIFS($C$4:$C$51,$AC16,T$4:T$51,"=.")</f>
        <v>2</v>
      </c>
      <c r="AU16" s="48">
        <f t="shared" ref="AU16:AU21" si="46">COUNTIFS($C$4:$C$51,$AC16,U$4:U$51,"=.")</f>
        <v>3</v>
      </c>
      <c r="AV16" s="48">
        <f t="shared" ref="AV16:AV21" si="47">COUNTIFS($C$4:$C$51,$AC16,V$4:V$51,"=.")</f>
        <v>3</v>
      </c>
      <c r="AW16" s="48">
        <f t="shared" ref="AW16:AW21" si="48">COUNTIFS($C$4:$C$51,$AC16,W$4:W$51,"=.")</f>
        <v>3</v>
      </c>
      <c r="AX16" s="48">
        <f t="shared" ref="AX16:AX21" si="49">COUNTIFS($C$4:$C$51,$AC16,X$4:X$51,"=.")</f>
        <v>3</v>
      </c>
      <c r="AY16" s="48">
        <f t="shared" ref="AY16:AY21" si="50">COUNTIFS($C$4:$C$51,$AC16,Y$4:Y$51,"=.")</f>
        <v>3</v>
      </c>
      <c r="AZ16" s="48">
        <f t="shared" ref="AZ16:AZ21" si="51">COUNTIFS($C$4:$C$51,$AC16,Z$4:Z$51,"=.")</f>
        <v>2</v>
      </c>
      <c r="BA16" s="92">
        <f t="shared" ref="BA16:BA21" si="52">COUNTIFS($C$4:$C$51,$AC16,AA$4:AA$51,"=.")</f>
        <v>2</v>
      </c>
      <c r="BC16" s="40">
        <f t="shared" ref="BC16:BC21" si="53">SUM(AD16:BA16)</f>
        <v>63</v>
      </c>
    </row>
    <row r="17" spans="1:55" x14ac:dyDescent="0.3">
      <c r="A17" s="14">
        <v>14</v>
      </c>
      <c r="B17" s="88">
        <f t="shared" si="27"/>
        <v>44503</v>
      </c>
      <c r="C17" s="97">
        <f t="shared" si="14"/>
        <v>4</v>
      </c>
      <c r="D17" s="29" t="s">
        <v>30</v>
      </c>
      <c r="E17" s="26">
        <v>2</v>
      </c>
      <c r="F17" s="26">
        <v>3</v>
      </c>
      <c r="G17" s="26">
        <v>2</v>
      </c>
      <c r="H17" s="26">
        <v>3</v>
      </c>
      <c r="I17" s="26">
        <v>2</v>
      </c>
      <c r="J17" s="24" t="s">
        <v>30</v>
      </c>
      <c r="K17" s="24" t="s">
        <v>30</v>
      </c>
      <c r="L17" s="24" t="s">
        <v>30</v>
      </c>
      <c r="M17" s="23">
        <v>2</v>
      </c>
      <c r="N17" s="23">
        <v>3</v>
      </c>
      <c r="O17" s="23">
        <v>2</v>
      </c>
      <c r="P17" s="23">
        <v>3</v>
      </c>
      <c r="Q17" s="23">
        <v>2</v>
      </c>
      <c r="R17" s="24" t="s">
        <v>30</v>
      </c>
      <c r="S17" s="24" t="s">
        <v>30</v>
      </c>
      <c r="T17" s="24" t="s">
        <v>30</v>
      </c>
      <c r="U17" s="25">
        <v>2</v>
      </c>
      <c r="V17" s="25">
        <v>3</v>
      </c>
      <c r="W17" s="25">
        <v>2</v>
      </c>
      <c r="X17" s="25">
        <v>3</v>
      </c>
      <c r="Y17" s="25">
        <v>2</v>
      </c>
      <c r="Z17" s="24" t="s">
        <v>30</v>
      </c>
      <c r="AA17" s="28" t="s">
        <v>30</v>
      </c>
      <c r="AC17" s="95">
        <v>3</v>
      </c>
      <c r="AD17" s="69">
        <f t="shared" si="29"/>
        <v>2</v>
      </c>
      <c r="AE17" s="48">
        <f t="shared" si="30"/>
        <v>2</v>
      </c>
      <c r="AF17" s="48">
        <f t="shared" si="31"/>
        <v>3</v>
      </c>
      <c r="AG17" s="48">
        <f t="shared" si="32"/>
        <v>3</v>
      </c>
      <c r="AH17" s="48">
        <f t="shared" si="33"/>
        <v>3</v>
      </c>
      <c r="AI17" s="48">
        <f t="shared" si="34"/>
        <v>3</v>
      </c>
      <c r="AJ17" s="48">
        <f t="shared" si="35"/>
        <v>3</v>
      </c>
      <c r="AK17" s="48">
        <f t="shared" si="36"/>
        <v>2</v>
      </c>
      <c r="AL17" s="48">
        <f t="shared" si="37"/>
        <v>2</v>
      </c>
      <c r="AM17" s="48">
        <f t="shared" si="38"/>
        <v>2</v>
      </c>
      <c r="AN17" s="48">
        <f t="shared" si="39"/>
        <v>3</v>
      </c>
      <c r="AO17" s="48">
        <f t="shared" si="40"/>
        <v>3</v>
      </c>
      <c r="AP17" s="48">
        <f t="shared" si="41"/>
        <v>3</v>
      </c>
      <c r="AQ17" s="48">
        <f t="shared" si="42"/>
        <v>3</v>
      </c>
      <c r="AR17" s="48">
        <f t="shared" si="43"/>
        <v>3</v>
      </c>
      <c r="AS17" s="48">
        <f t="shared" si="44"/>
        <v>2</v>
      </c>
      <c r="AT17" s="48">
        <f t="shared" si="45"/>
        <v>2</v>
      </c>
      <c r="AU17" s="48">
        <f t="shared" si="46"/>
        <v>2</v>
      </c>
      <c r="AV17" s="48">
        <f t="shared" si="47"/>
        <v>3</v>
      </c>
      <c r="AW17" s="48">
        <f t="shared" si="48"/>
        <v>3</v>
      </c>
      <c r="AX17" s="48">
        <f t="shared" si="49"/>
        <v>3</v>
      </c>
      <c r="AY17" s="48">
        <f t="shared" si="50"/>
        <v>3</v>
      </c>
      <c r="AZ17" s="48">
        <f t="shared" si="51"/>
        <v>3</v>
      </c>
      <c r="BA17" s="92">
        <f t="shared" si="52"/>
        <v>2</v>
      </c>
      <c r="BC17" s="40">
        <f t="shared" si="53"/>
        <v>63</v>
      </c>
    </row>
    <row r="18" spans="1:55" x14ac:dyDescent="0.3">
      <c r="A18" s="14">
        <v>15</v>
      </c>
      <c r="B18" s="88">
        <f t="shared" si="27"/>
        <v>44504</v>
      </c>
      <c r="C18" s="97">
        <f t="shared" si="14"/>
        <v>5</v>
      </c>
      <c r="D18" s="29" t="s">
        <v>30</v>
      </c>
      <c r="E18" s="24" t="s">
        <v>30</v>
      </c>
      <c r="F18" s="26">
        <v>3</v>
      </c>
      <c r="G18" s="26">
        <v>2</v>
      </c>
      <c r="H18" s="26">
        <v>3</v>
      </c>
      <c r="I18" s="26">
        <v>2</v>
      </c>
      <c r="J18" s="26">
        <v>3</v>
      </c>
      <c r="K18" s="24" t="s">
        <v>30</v>
      </c>
      <c r="L18" s="24" t="s">
        <v>30</v>
      </c>
      <c r="M18" s="24" t="s">
        <v>30</v>
      </c>
      <c r="N18" s="23">
        <v>3</v>
      </c>
      <c r="O18" s="23">
        <v>2</v>
      </c>
      <c r="P18" s="23">
        <v>3</v>
      </c>
      <c r="Q18" s="23">
        <v>2</v>
      </c>
      <c r="R18" s="23">
        <v>3</v>
      </c>
      <c r="S18" s="24" t="s">
        <v>30</v>
      </c>
      <c r="T18" s="24" t="s">
        <v>30</v>
      </c>
      <c r="U18" s="24" t="s">
        <v>30</v>
      </c>
      <c r="V18" s="25">
        <v>3</v>
      </c>
      <c r="W18" s="25">
        <v>2</v>
      </c>
      <c r="X18" s="25">
        <v>3</v>
      </c>
      <c r="Y18" s="25">
        <v>2</v>
      </c>
      <c r="Z18" s="25">
        <v>3</v>
      </c>
      <c r="AA18" s="28" t="s">
        <v>30</v>
      </c>
      <c r="AC18" s="95">
        <v>4</v>
      </c>
      <c r="AD18" s="69">
        <f t="shared" si="29"/>
        <v>2</v>
      </c>
      <c r="AE18" s="48">
        <f t="shared" si="30"/>
        <v>1</v>
      </c>
      <c r="AF18" s="48">
        <f t="shared" si="31"/>
        <v>1</v>
      </c>
      <c r="AG18" s="48">
        <f t="shared" si="32"/>
        <v>2</v>
      </c>
      <c r="AH18" s="48">
        <f t="shared" si="33"/>
        <v>3</v>
      </c>
      <c r="AI18" s="48">
        <f t="shared" si="34"/>
        <v>3</v>
      </c>
      <c r="AJ18" s="48">
        <f t="shared" si="35"/>
        <v>3</v>
      </c>
      <c r="AK18" s="48">
        <f t="shared" si="36"/>
        <v>3</v>
      </c>
      <c r="AL18" s="48">
        <f t="shared" si="37"/>
        <v>2</v>
      </c>
      <c r="AM18" s="48">
        <f t="shared" si="38"/>
        <v>1</v>
      </c>
      <c r="AN18" s="48">
        <f t="shared" si="39"/>
        <v>1</v>
      </c>
      <c r="AO18" s="48">
        <f t="shared" si="40"/>
        <v>2</v>
      </c>
      <c r="AP18" s="48">
        <f t="shared" si="41"/>
        <v>3</v>
      </c>
      <c r="AQ18" s="48">
        <f t="shared" si="42"/>
        <v>3</v>
      </c>
      <c r="AR18" s="48">
        <f t="shared" si="43"/>
        <v>3</v>
      </c>
      <c r="AS18" s="48">
        <f t="shared" si="44"/>
        <v>3</v>
      </c>
      <c r="AT18" s="48">
        <f t="shared" si="45"/>
        <v>2</v>
      </c>
      <c r="AU18" s="48">
        <f t="shared" si="46"/>
        <v>1</v>
      </c>
      <c r="AV18" s="48">
        <f t="shared" si="47"/>
        <v>1</v>
      </c>
      <c r="AW18" s="48">
        <f t="shared" si="48"/>
        <v>2</v>
      </c>
      <c r="AX18" s="48">
        <f t="shared" si="49"/>
        <v>3</v>
      </c>
      <c r="AY18" s="48">
        <f t="shared" si="50"/>
        <v>3</v>
      </c>
      <c r="AZ18" s="48">
        <f t="shared" si="51"/>
        <v>3</v>
      </c>
      <c r="BA18" s="92">
        <f t="shared" si="52"/>
        <v>3</v>
      </c>
      <c r="BC18" s="40">
        <f t="shared" si="53"/>
        <v>54</v>
      </c>
    </row>
    <row r="19" spans="1:55" x14ac:dyDescent="0.3">
      <c r="A19" s="14">
        <v>16</v>
      </c>
      <c r="B19" s="88">
        <f t="shared" si="27"/>
        <v>44505</v>
      </c>
      <c r="C19" s="97">
        <f t="shared" si="14"/>
        <v>6</v>
      </c>
      <c r="D19" s="29" t="s">
        <v>30</v>
      </c>
      <c r="E19" s="24" t="s">
        <v>30</v>
      </c>
      <c r="F19" s="24" t="s">
        <v>30</v>
      </c>
      <c r="G19" s="26">
        <v>2</v>
      </c>
      <c r="H19" s="26">
        <v>3</v>
      </c>
      <c r="I19" s="26">
        <v>2</v>
      </c>
      <c r="J19" s="26">
        <v>3</v>
      </c>
      <c r="K19" s="26">
        <v>2</v>
      </c>
      <c r="L19" s="24" t="s">
        <v>30</v>
      </c>
      <c r="M19" s="24" t="s">
        <v>30</v>
      </c>
      <c r="N19" s="24" t="s">
        <v>30</v>
      </c>
      <c r="O19" s="23">
        <v>2</v>
      </c>
      <c r="P19" s="23">
        <v>3</v>
      </c>
      <c r="Q19" s="23">
        <v>2</v>
      </c>
      <c r="R19" s="23">
        <v>3</v>
      </c>
      <c r="S19" s="23">
        <v>2</v>
      </c>
      <c r="T19" s="24" t="s">
        <v>30</v>
      </c>
      <c r="U19" s="24" t="s">
        <v>30</v>
      </c>
      <c r="V19" s="24" t="s">
        <v>30</v>
      </c>
      <c r="W19" s="25">
        <v>2</v>
      </c>
      <c r="X19" s="25">
        <v>3</v>
      </c>
      <c r="Y19" s="25">
        <v>2</v>
      </c>
      <c r="Z19" s="25">
        <v>3</v>
      </c>
      <c r="AA19" s="32">
        <v>2</v>
      </c>
      <c r="AC19" s="95">
        <v>5</v>
      </c>
      <c r="AD19" s="69">
        <f t="shared" si="29"/>
        <v>3</v>
      </c>
      <c r="AE19" s="48">
        <f t="shared" si="30"/>
        <v>3</v>
      </c>
      <c r="AF19" s="48">
        <f t="shared" si="31"/>
        <v>2</v>
      </c>
      <c r="AG19" s="48">
        <f t="shared" si="32"/>
        <v>2</v>
      </c>
      <c r="AH19" s="48">
        <f t="shared" si="33"/>
        <v>2</v>
      </c>
      <c r="AI19" s="48">
        <f t="shared" si="34"/>
        <v>3</v>
      </c>
      <c r="AJ19" s="48">
        <f t="shared" si="35"/>
        <v>3</v>
      </c>
      <c r="AK19" s="48">
        <f t="shared" si="36"/>
        <v>3</v>
      </c>
      <c r="AL19" s="48">
        <f t="shared" si="37"/>
        <v>3</v>
      </c>
      <c r="AM19" s="48">
        <f t="shared" si="38"/>
        <v>3</v>
      </c>
      <c r="AN19" s="48">
        <f t="shared" si="39"/>
        <v>2</v>
      </c>
      <c r="AO19" s="48">
        <f t="shared" si="40"/>
        <v>2</v>
      </c>
      <c r="AP19" s="48">
        <f t="shared" si="41"/>
        <v>2</v>
      </c>
      <c r="AQ19" s="48">
        <f t="shared" si="42"/>
        <v>3</v>
      </c>
      <c r="AR19" s="48">
        <f t="shared" si="43"/>
        <v>3</v>
      </c>
      <c r="AS19" s="48">
        <f t="shared" si="44"/>
        <v>3</v>
      </c>
      <c r="AT19" s="48">
        <f t="shared" si="45"/>
        <v>3</v>
      </c>
      <c r="AU19" s="48">
        <f t="shared" si="46"/>
        <v>3</v>
      </c>
      <c r="AV19" s="48">
        <f t="shared" si="47"/>
        <v>2</v>
      </c>
      <c r="AW19" s="48">
        <f t="shared" si="48"/>
        <v>2</v>
      </c>
      <c r="AX19" s="48">
        <f t="shared" si="49"/>
        <v>2</v>
      </c>
      <c r="AY19" s="48">
        <f t="shared" si="50"/>
        <v>3</v>
      </c>
      <c r="AZ19" s="48">
        <f t="shared" si="51"/>
        <v>3</v>
      </c>
      <c r="BA19" s="92">
        <f t="shared" si="52"/>
        <v>3</v>
      </c>
      <c r="BC19" s="40">
        <f t="shared" si="53"/>
        <v>63</v>
      </c>
    </row>
    <row r="20" spans="1:55" x14ac:dyDescent="0.3">
      <c r="A20" s="14">
        <v>17</v>
      </c>
      <c r="B20" s="88">
        <f t="shared" si="27"/>
        <v>44506</v>
      </c>
      <c r="C20" s="97">
        <f t="shared" si="14"/>
        <v>7</v>
      </c>
      <c r="D20" s="33">
        <v>3</v>
      </c>
      <c r="E20" s="24" t="s">
        <v>30</v>
      </c>
      <c r="F20" s="24" t="s">
        <v>30</v>
      </c>
      <c r="G20" s="24" t="s">
        <v>30</v>
      </c>
      <c r="H20" s="26">
        <v>3</v>
      </c>
      <c r="I20" s="26">
        <v>2</v>
      </c>
      <c r="J20" s="26">
        <v>3</v>
      </c>
      <c r="K20" s="26">
        <v>2</v>
      </c>
      <c r="L20" s="26">
        <v>3</v>
      </c>
      <c r="M20" s="24" t="s">
        <v>30</v>
      </c>
      <c r="N20" s="24" t="s">
        <v>30</v>
      </c>
      <c r="O20" s="24" t="s">
        <v>30</v>
      </c>
      <c r="P20" s="23">
        <v>3</v>
      </c>
      <c r="Q20" s="23">
        <v>2</v>
      </c>
      <c r="R20" s="23">
        <v>3</v>
      </c>
      <c r="S20" s="23">
        <v>2</v>
      </c>
      <c r="T20" s="23">
        <v>3</v>
      </c>
      <c r="U20" s="24" t="s">
        <v>30</v>
      </c>
      <c r="V20" s="24" t="s">
        <v>30</v>
      </c>
      <c r="W20" s="24" t="s">
        <v>30</v>
      </c>
      <c r="X20" s="25">
        <v>3</v>
      </c>
      <c r="Y20" s="25">
        <v>2</v>
      </c>
      <c r="Z20" s="25">
        <v>3</v>
      </c>
      <c r="AA20" s="32">
        <v>2</v>
      </c>
      <c r="AC20" s="95">
        <v>6</v>
      </c>
      <c r="AD20" s="69">
        <f t="shared" si="29"/>
        <v>3</v>
      </c>
      <c r="AE20" s="48">
        <f t="shared" si="30"/>
        <v>3</v>
      </c>
      <c r="AF20" s="48">
        <f t="shared" si="31"/>
        <v>3</v>
      </c>
      <c r="AG20" s="48">
        <f t="shared" si="32"/>
        <v>2</v>
      </c>
      <c r="AH20" s="48">
        <f t="shared" si="33"/>
        <v>2</v>
      </c>
      <c r="AI20" s="48">
        <f t="shared" si="34"/>
        <v>2</v>
      </c>
      <c r="AJ20" s="48">
        <f t="shared" si="35"/>
        <v>3</v>
      </c>
      <c r="AK20" s="48">
        <f t="shared" si="36"/>
        <v>3</v>
      </c>
      <c r="AL20" s="48">
        <f t="shared" si="37"/>
        <v>3</v>
      </c>
      <c r="AM20" s="48">
        <f t="shared" si="38"/>
        <v>3</v>
      </c>
      <c r="AN20" s="48">
        <f t="shared" si="39"/>
        <v>3</v>
      </c>
      <c r="AO20" s="48">
        <f t="shared" si="40"/>
        <v>2</v>
      </c>
      <c r="AP20" s="48">
        <f t="shared" si="41"/>
        <v>2</v>
      </c>
      <c r="AQ20" s="48">
        <f t="shared" si="42"/>
        <v>2</v>
      </c>
      <c r="AR20" s="48">
        <f t="shared" si="43"/>
        <v>3</v>
      </c>
      <c r="AS20" s="48">
        <f t="shared" si="44"/>
        <v>3</v>
      </c>
      <c r="AT20" s="48">
        <f t="shared" si="45"/>
        <v>3</v>
      </c>
      <c r="AU20" s="48">
        <f t="shared" si="46"/>
        <v>3</v>
      </c>
      <c r="AV20" s="48">
        <f t="shared" si="47"/>
        <v>3</v>
      </c>
      <c r="AW20" s="48">
        <f t="shared" si="48"/>
        <v>2</v>
      </c>
      <c r="AX20" s="48">
        <f t="shared" si="49"/>
        <v>2</v>
      </c>
      <c r="AY20" s="48">
        <f t="shared" si="50"/>
        <v>2</v>
      </c>
      <c r="AZ20" s="48">
        <f t="shared" si="51"/>
        <v>3</v>
      </c>
      <c r="BA20" s="92">
        <f t="shared" si="52"/>
        <v>3</v>
      </c>
      <c r="BC20" s="40">
        <f t="shared" si="53"/>
        <v>63</v>
      </c>
    </row>
    <row r="21" spans="1:55" ht="15" thickBot="1" x14ac:dyDescent="0.35">
      <c r="A21" s="14">
        <v>18</v>
      </c>
      <c r="B21" s="88">
        <f t="shared" si="27"/>
        <v>44507</v>
      </c>
      <c r="C21" s="97">
        <f t="shared" si="14"/>
        <v>1</v>
      </c>
      <c r="D21" s="33">
        <v>3</v>
      </c>
      <c r="E21" s="25">
        <v>2</v>
      </c>
      <c r="F21" s="24" t="s">
        <v>30</v>
      </c>
      <c r="G21" s="24" t="s">
        <v>30</v>
      </c>
      <c r="H21" s="24" t="s">
        <v>30</v>
      </c>
      <c r="I21" s="26">
        <v>2</v>
      </c>
      <c r="J21" s="26">
        <v>3</v>
      </c>
      <c r="K21" s="26">
        <v>2</v>
      </c>
      <c r="L21" s="26">
        <v>3</v>
      </c>
      <c r="M21" s="26">
        <v>2</v>
      </c>
      <c r="N21" s="24" t="s">
        <v>30</v>
      </c>
      <c r="O21" s="24" t="s">
        <v>30</v>
      </c>
      <c r="P21" s="24" t="s">
        <v>30</v>
      </c>
      <c r="Q21" s="23">
        <v>2</v>
      </c>
      <c r="R21" s="23">
        <v>3</v>
      </c>
      <c r="S21" s="23">
        <v>2</v>
      </c>
      <c r="T21" s="23">
        <v>3</v>
      </c>
      <c r="U21" s="23">
        <v>2</v>
      </c>
      <c r="V21" s="24" t="s">
        <v>30</v>
      </c>
      <c r="W21" s="24" t="s">
        <v>30</v>
      </c>
      <c r="X21" s="24" t="s">
        <v>30</v>
      </c>
      <c r="Y21" s="25">
        <v>2</v>
      </c>
      <c r="Z21" s="25">
        <v>3</v>
      </c>
      <c r="AA21" s="32">
        <v>2</v>
      </c>
      <c r="AC21" s="96">
        <v>7</v>
      </c>
      <c r="AD21" s="101">
        <f t="shared" si="29"/>
        <v>3</v>
      </c>
      <c r="AE21" s="102">
        <f t="shared" si="30"/>
        <v>3</v>
      </c>
      <c r="AF21" s="102">
        <f t="shared" si="31"/>
        <v>3</v>
      </c>
      <c r="AG21" s="102">
        <f t="shared" si="32"/>
        <v>3</v>
      </c>
      <c r="AH21" s="102">
        <f t="shared" si="33"/>
        <v>2</v>
      </c>
      <c r="AI21" s="102">
        <f t="shared" si="34"/>
        <v>2</v>
      </c>
      <c r="AJ21" s="102">
        <f t="shared" si="35"/>
        <v>2</v>
      </c>
      <c r="AK21" s="102">
        <f t="shared" si="36"/>
        <v>3</v>
      </c>
      <c r="AL21" s="102">
        <f t="shared" si="37"/>
        <v>3</v>
      </c>
      <c r="AM21" s="102">
        <f t="shared" si="38"/>
        <v>3</v>
      </c>
      <c r="AN21" s="102">
        <f t="shared" si="39"/>
        <v>3</v>
      </c>
      <c r="AO21" s="102">
        <f t="shared" si="40"/>
        <v>3</v>
      </c>
      <c r="AP21" s="102">
        <f t="shared" si="41"/>
        <v>2</v>
      </c>
      <c r="AQ21" s="102">
        <f t="shared" si="42"/>
        <v>2</v>
      </c>
      <c r="AR21" s="102">
        <f t="shared" si="43"/>
        <v>2</v>
      </c>
      <c r="AS21" s="102">
        <f t="shared" si="44"/>
        <v>3</v>
      </c>
      <c r="AT21" s="102">
        <f t="shared" si="45"/>
        <v>3</v>
      </c>
      <c r="AU21" s="102">
        <f t="shared" si="46"/>
        <v>3</v>
      </c>
      <c r="AV21" s="102">
        <f t="shared" si="47"/>
        <v>3</v>
      </c>
      <c r="AW21" s="102">
        <f t="shared" si="48"/>
        <v>3</v>
      </c>
      <c r="AX21" s="102">
        <f t="shared" si="49"/>
        <v>2</v>
      </c>
      <c r="AY21" s="102">
        <f t="shared" si="50"/>
        <v>2</v>
      </c>
      <c r="AZ21" s="102">
        <f t="shared" si="51"/>
        <v>2</v>
      </c>
      <c r="BA21" s="103">
        <f t="shared" si="52"/>
        <v>3</v>
      </c>
      <c r="BC21" s="40">
        <f t="shared" si="53"/>
        <v>63</v>
      </c>
    </row>
    <row r="22" spans="1:55" x14ac:dyDescent="0.3">
      <c r="A22" s="14">
        <v>19</v>
      </c>
      <c r="B22" s="88">
        <f t="shared" si="27"/>
        <v>44508</v>
      </c>
      <c r="C22" s="97">
        <f t="shared" si="14"/>
        <v>2</v>
      </c>
      <c r="D22" s="33">
        <v>3</v>
      </c>
      <c r="E22" s="25">
        <v>2</v>
      </c>
      <c r="F22" s="25">
        <v>3</v>
      </c>
      <c r="G22" s="24" t="s">
        <v>30</v>
      </c>
      <c r="H22" s="24" t="s">
        <v>30</v>
      </c>
      <c r="I22" s="24" t="s">
        <v>30</v>
      </c>
      <c r="J22" s="26">
        <v>3</v>
      </c>
      <c r="K22" s="26">
        <v>2</v>
      </c>
      <c r="L22" s="26">
        <v>3</v>
      </c>
      <c r="M22" s="26">
        <v>2</v>
      </c>
      <c r="N22" s="26">
        <v>3</v>
      </c>
      <c r="O22" s="24" t="s">
        <v>30</v>
      </c>
      <c r="P22" s="24" t="s">
        <v>30</v>
      </c>
      <c r="Q22" s="24" t="s">
        <v>30</v>
      </c>
      <c r="R22" s="23">
        <v>3</v>
      </c>
      <c r="S22" s="23">
        <v>2</v>
      </c>
      <c r="T22" s="23">
        <v>3</v>
      </c>
      <c r="U22" s="23">
        <v>2</v>
      </c>
      <c r="V22" s="23">
        <v>3</v>
      </c>
      <c r="W22" s="24" t="s">
        <v>30</v>
      </c>
      <c r="X22" s="24" t="s">
        <v>30</v>
      </c>
      <c r="Y22" s="24" t="s">
        <v>30</v>
      </c>
      <c r="Z22" s="25">
        <v>3</v>
      </c>
      <c r="AA22" s="32">
        <v>2</v>
      </c>
      <c r="AC22" s="65"/>
      <c r="AD22" s="98">
        <f>SUM(AD15:AD21)</f>
        <v>18</v>
      </c>
      <c r="AE22" s="99">
        <f>SUM(AE15:AE21)</f>
        <v>18</v>
      </c>
      <c r="AF22" s="99">
        <f>SUM(AF15:AF21)</f>
        <v>18</v>
      </c>
      <c r="AG22" s="99">
        <f>SUM(AG15:AG21)</f>
        <v>18</v>
      </c>
      <c r="AH22" s="99">
        <f>SUM(AH15:AH21)</f>
        <v>18</v>
      </c>
      <c r="AI22" s="99">
        <f>SUM(AI15:AI21)</f>
        <v>18</v>
      </c>
      <c r="AJ22" s="99">
        <f>SUM(AJ15:AJ21)</f>
        <v>18</v>
      </c>
      <c r="AK22" s="99">
        <f>SUM(AK15:AK21)</f>
        <v>18</v>
      </c>
      <c r="AL22" s="99">
        <f>SUM(AL15:AL21)</f>
        <v>18</v>
      </c>
      <c r="AM22" s="99">
        <f>SUM(AM15:AM21)</f>
        <v>18</v>
      </c>
      <c r="AN22" s="99">
        <f>SUM(AN15:AN21)</f>
        <v>18</v>
      </c>
      <c r="AO22" s="99">
        <f>SUM(AO15:AO21)</f>
        <v>18</v>
      </c>
      <c r="AP22" s="99">
        <f>SUM(AP15:AP21)</f>
        <v>18</v>
      </c>
      <c r="AQ22" s="99">
        <f>SUM(AQ15:AQ21)</f>
        <v>18</v>
      </c>
      <c r="AR22" s="99">
        <f>SUM(AR15:AR21)</f>
        <v>18</v>
      </c>
      <c r="AS22" s="99">
        <f>SUM(AS15:AS21)</f>
        <v>18</v>
      </c>
      <c r="AT22" s="99">
        <f>SUM(AT15:AT21)</f>
        <v>18</v>
      </c>
      <c r="AU22" s="99">
        <f>SUM(AU15:AU21)</f>
        <v>18</v>
      </c>
      <c r="AV22" s="99">
        <f>SUM(AV15:AV21)</f>
        <v>18</v>
      </c>
      <c r="AW22" s="99">
        <f>SUM(AW15:AW21)</f>
        <v>18</v>
      </c>
      <c r="AX22" s="99">
        <f>SUM(AX15:AX21)</f>
        <v>18</v>
      </c>
      <c r="AY22" s="99">
        <f>SUM(AY15:AY21)</f>
        <v>18</v>
      </c>
      <c r="AZ22" s="99">
        <f>SUM(AZ15:AZ21)</f>
        <v>18</v>
      </c>
      <c r="BA22" s="100">
        <f>SUM(BA15:BA21)</f>
        <v>18</v>
      </c>
    </row>
    <row r="23" spans="1:55" x14ac:dyDescent="0.3">
      <c r="A23" s="14">
        <v>20</v>
      </c>
      <c r="B23" s="88">
        <f t="shared" si="27"/>
        <v>44509</v>
      </c>
      <c r="C23" s="97">
        <f t="shared" si="14"/>
        <v>3</v>
      </c>
      <c r="D23" s="33">
        <v>3</v>
      </c>
      <c r="E23" s="25">
        <v>2</v>
      </c>
      <c r="F23" s="25">
        <v>3</v>
      </c>
      <c r="G23" s="25">
        <v>2</v>
      </c>
      <c r="H23" s="24" t="s">
        <v>30</v>
      </c>
      <c r="I23" s="24" t="s">
        <v>30</v>
      </c>
      <c r="J23" s="24" t="s">
        <v>30</v>
      </c>
      <c r="K23" s="26">
        <v>2</v>
      </c>
      <c r="L23" s="26">
        <v>3</v>
      </c>
      <c r="M23" s="26">
        <v>2</v>
      </c>
      <c r="N23" s="26">
        <v>3</v>
      </c>
      <c r="O23" s="26">
        <v>2</v>
      </c>
      <c r="P23" s="24" t="s">
        <v>30</v>
      </c>
      <c r="Q23" s="24" t="s">
        <v>30</v>
      </c>
      <c r="R23" s="24" t="s">
        <v>30</v>
      </c>
      <c r="S23" s="23">
        <v>2</v>
      </c>
      <c r="T23" s="23">
        <v>3</v>
      </c>
      <c r="U23" s="23">
        <v>2</v>
      </c>
      <c r="V23" s="23">
        <v>3</v>
      </c>
      <c r="W23" s="23">
        <v>2</v>
      </c>
      <c r="X23" s="24" t="s">
        <v>30</v>
      </c>
      <c r="Y23" s="24" t="s">
        <v>30</v>
      </c>
      <c r="Z23" s="24" t="s">
        <v>30</v>
      </c>
      <c r="AA23" s="32">
        <v>2</v>
      </c>
      <c r="AC23" s="65"/>
      <c r="AD23" s="93" t="s">
        <v>55</v>
      </c>
    </row>
    <row r="24" spans="1:55" x14ac:dyDescent="0.3">
      <c r="A24" s="14">
        <v>21</v>
      </c>
      <c r="B24" s="88">
        <f t="shared" si="27"/>
        <v>44510</v>
      </c>
      <c r="C24" s="97">
        <f t="shared" si="14"/>
        <v>4</v>
      </c>
      <c r="D24" s="33">
        <v>3</v>
      </c>
      <c r="E24" s="25">
        <v>2</v>
      </c>
      <c r="F24" s="25">
        <v>3</v>
      </c>
      <c r="G24" s="25">
        <v>2</v>
      </c>
      <c r="H24" s="25">
        <v>3</v>
      </c>
      <c r="I24" s="24" t="s">
        <v>30</v>
      </c>
      <c r="J24" s="24" t="s">
        <v>30</v>
      </c>
      <c r="K24" s="24" t="s">
        <v>30</v>
      </c>
      <c r="L24" s="26">
        <v>3</v>
      </c>
      <c r="M24" s="26">
        <v>2</v>
      </c>
      <c r="N24" s="26">
        <v>3</v>
      </c>
      <c r="O24" s="26">
        <v>2</v>
      </c>
      <c r="P24" s="26">
        <v>3</v>
      </c>
      <c r="Q24" s="24" t="s">
        <v>30</v>
      </c>
      <c r="R24" s="24" t="s">
        <v>30</v>
      </c>
      <c r="S24" s="24" t="s">
        <v>30</v>
      </c>
      <c r="T24" s="23">
        <v>3</v>
      </c>
      <c r="U24" s="23">
        <v>2</v>
      </c>
      <c r="V24" s="23">
        <v>3</v>
      </c>
      <c r="W24" s="23">
        <v>2</v>
      </c>
      <c r="X24" s="23">
        <v>3</v>
      </c>
      <c r="Y24" s="24" t="s">
        <v>30</v>
      </c>
      <c r="Z24" s="24" t="s">
        <v>30</v>
      </c>
      <c r="AA24" s="28" t="s">
        <v>30</v>
      </c>
      <c r="AC24" s="65"/>
    </row>
    <row r="25" spans="1:55" ht="15" thickBot="1" x14ac:dyDescent="0.35">
      <c r="A25" s="14">
        <v>22</v>
      </c>
      <c r="B25" s="88">
        <f t="shared" si="27"/>
        <v>44511</v>
      </c>
      <c r="C25" s="97">
        <f t="shared" si="14"/>
        <v>5</v>
      </c>
      <c r="D25" s="29" t="s">
        <v>30</v>
      </c>
      <c r="E25" s="25">
        <v>2</v>
      </c>
      <c r="F25" s="25">
        <v>3</v>
      </c>
      <c r="G25" s="25">
        <v>2</v>
      </c>
      <c r="H25" s="25">
        <v>3</v>
      </c>
      <c r="I25" s="25">
        <v>2</v>
      </c>
      <c r="J25" s="24" t="s">
        <v>30</v>
      </c>
      <c r="K25" s="24" t="s">
        <v>30</v>
      </c>
      <c r="L25" s="24" t="s">
        <v>30</v>
      </c>
      <c r="M25" s="26">
        <v>2</v>
      </c>
      <c r="N25" s="26">
        <v>3</v>
      </c>
      <c r="O25" s="26">
        <v>2</v>
      </c>
      <c r="P25" s="26">
        <v>3</v>
      </c>
      <c r="Q25" s="26">
        <v>2</v>
      </c>
      <c r="R25" s="24" t="s">
        <v>30</v>
      </c>
      <c r="S25" s="24" t="s">
        <v>30</v>
      </c>
      <c r="T25" s="24" t="s">
        <v>30</v>
      </c>
      <c r="U25" s="23">
        <v>2</v>
      </c>
      <c r="V25" s="23">
        <v>3</v>
      </c>
      <c r="W25" s="23">
        <v>2</v>
      </c>
      <c r="X25" s="23">
        <v>3</v>
      </c>
      <c r="Y25" s="23">
        <v>2</v>
      </c>
      <c r="Z25" s="24" t="s">
        <v>30</v>
      </c>
      <c r="AA25" s="28" t="s">
        <v>30</v>
      </c>
      <c r="AC25" s="65"/>
      <c r="AD25" s="86" t="s">
        <v>40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5" x14ac:dyDescent="0.3">
      <c r="A26" s="14">
        <v>23</v>
      </c>
      <c r="B26" s="88">
        <f t="shared" si="27"/>
        <v>44512</v>
      </c>
      <c r="C26" s="97">
        <f t="shared" si="14"/>
        <v>6</v>
      </c>
      <c r="D26" s="29" t="s">
        <v>30</v>
      </c>
      <c r="E26" s="24" t="s">
        <v>30</v>
      </c>
      <c r="F26" s="25">
        <v>3</v>
      </c>
      <c r="G26" s="25">
        <v>2</v>
      </c>
      <c r="H26" s="25">
        <v>3</v>
      </c>
      <c r="I26" s="25">
        <v>2</v>
      </c>
      <c r="J26" s="25">
        <v>3</v>
      </c>
      <c r="K26" s="24" t="s">
        <v>30</v>
      </c>
      <c r="L26" s="24" t="s">
        <v>30</v>
      </c>
      <c r="M26" s="24" t="s">
        <v>30</v>
      </c>
      <c r="N26" s="26">
        <v>3</v>
      </c>
      <c r="O26" s="26">
        <v>2</v>
      </c>
      <c r="P26" s="26">
        <v>3</v>
      </c>
      <c r="Q26" s="26">
        <v>2</v>
      </c>
      <c r="R26" s="26">
        <v>3</v>
      </c>
      <c r="S26" s="24" t="s">
        <v>30</v>
      </c>
      <c r="T26" s="24" t="s">
        <v>30</v>
      </c>
      <c r="U26" s="24" t="s">
        <v>30</v>
      </c>
      <c r="V26" s="23">
        <v>3</v>
      </c>
      <c r="W26" s="23">
        <v>2</v>
      </c>
      <c r="X26" s="23">
        <v>3</v>
      </c>
      <c r="Y26" s="23">
        <v>2</v>
      </c>
      <c r="Z26" s="23">
        <v>3</v>
      </c>
      <c r="AA26" s="28" t="s">
        <v>30</v>
      </c>
      <c r="AC26" s="94">
        <v>1</v>
      </c>
      <c r="AD26" s="89">
        <f>COUNTIFS($C$4:$C$75,$AC26,D$4:D$75,"=.")</f>
        <v>3</v>
      </c>
      <c r="AE26" s="90">
        <f t="shared" ref="AE26:BA26" si="54">COUNTIFS($C$4:$C$75,$AC26,E$4:E$75,"=.")</f>
        <v>3</v>
      </c>
      <c r="AF26" s="90">
        <f t="shared" si="54"/>
        <v>3</v>
      </c>
      <c r="AG26" s="90">
        <f t="shared" si="54"/>
        <v>4</v>
      </c>
      <c r="AH26" s="90">
        <f t="shared" si="54"/>
        <v>5</v>
      </c>
      <c r="AI26" s="90">
        <f t="shared" si="54"/>
        <v>5</v>
      </c>
      <c r="AJ26" s="90">
        <f t="shared" si="54"/>
        <v>4</v>
      </c>
      <c r="AK26" s="90">
        <f t="shared" si="54"/>
        <v>3</v>
      </c>
      <c r="AL26" s="90">
        <f t="shared" si="54"/>
        <v>3</v>
      </c>
      <c r="AM26" s="90">
        <f t="shared" si="54"/>
        <v>3</v>
      </c>
      <c r="AN26" s="90">
        <f t="shared" si="54"/>
        <v>3</v>
      </c>
      <c r="AO26" s="90">
        <f t="shared" si="54"/>
        <v>4</v>
      </c>
      <c r="AP26" s="90">
        <f t="shared" si="54"/>
        <v>5</v>
      </c>
      <c r="AQ26" s="90">
        <f t="shared" si="54"/>
        <v>5</v>
      </c>
      <c r="AR26" s="90">
        <f t="shared" si="54"/>
        <v>4</v>
      </c>
      <c r="AS26" s="90">
        <f t="shared" si="54"/>
        <v>3</v>
      </c>
      <c r="AT26" s="90">
        <f t="shared" si="54"/>
        <v>3</v>
      </c>
      <c r="AU26" s="90">
        <f t="shared" si="54"/>
        <v>3</v>
      </c>
      <c r="AV26" s="90">
        <f t="shared" si="54"/>
        <v>3</v>
      </c>
      <c r="AW26" s="90">
        <f t="shared" si="54"/>
        <v>4</v>
      </c>
      <c r="AX26" s="90">
        <f t="shared" si="54"/>
        <v>5</v>
      </c>
      <c r="AY26" s="90">
        <f t="shared" si="54"/>
        <v>5</v>
      </c>
      <c r="AZ26" s="90">
        <f t="shared" si="54"/>
        <v>4</v>
      </c>
      <c r="BA26" s="91">
        <f t="shared" si="54"/>
        <v>3</v>
      </c>
      <c r="BC26" s="40">
        <f>SUM(AD26:BA26)</f>
        <v>90</v>
      </c>
    </row>
    <row r="27" spans="1:55" ht="15" thickBot="1" x14ac:dyDescent="0.35">
      <c r="A27" s="14">
        <v>24</v>
      </c>
      <c r="B27" s="88">
        <f t="shared" si="27"/>
        <v>44513</v>
      </c>
      <c r="C27" s="97">
        <f t="shared" si="14"/>
        <v>7</v>
      </c>
      <c r="D27" s="34" t="s">
        <v>30</v>
      </c>
      <c r="E27" s="35" t="s">
        <v>30</v>
      </c>
      <c r="F27" s="35" t="s">
        <v>30</v>
      </c>
      <c r="G27" s="36">
        <v>2</v>
      </c>
      <c r="H27" s="36">
        <v>3</v>
      </c>
      <c r="I27" s="36">
        <v>2</v>
      </c>
      <c r="J27" s="36">
        <v>3</v>
      </c>
      <c r="K27" s="36">
        <v>2</v>
      </c>
      <c r="L27" s="35" t="s">
        <v>30</v>
      </c>
      <c r="M27" s="35" t="s">
        <v>30</v>
      </c>
      <c r="N27" s="35" t="s">
        <v>30</v>
      </c>
      <c r="O27" s="37">
        <v>2</v>
      </c>
      <c r="P27" s="37">
        <v>3</v>
      </c>
      <c r="Q27" s="37">
        <v>2</v>
      </c>
      <c r="R27" s="37">
        <v>3</v>
      </c>
      <c r="S27" s="37">
        <v>2</v>
      </c>
      <c r="T27" s="35" t="s">
        <v>30</v>
      </c>
      <c r="U27" s="35" t="s">
        <v>30</v>
      </c>
      <c r="V27" s="35" t="s">
        <v>30</v>
      </c>
      <c r="W27" s="38">
        <v>2</v>
      </c>
      <c r="X27" s="38">
        <v>3</v>
      </c>
      <c r="Y27" s="38">
        <v>2</v>
      </c>
      <c r="Z27" s="38">
        <v>3</v>
      </c>
      <c r="AA27" s="39">
        <v>2</v>
      </c>
      <c r="AC27" s="95">
        <v>2</v>
      </c>
      <c r="AD27" s="69">
        <f t="shared" ref="AD27:AD32" si="55">COUNTIFS($C$4:$C$75,$AC27,D$4:D$75,"=.")</f>
        <v>3</v>
      </c>
      <c r="AE27" s="48">
        <f t="shared" ref="AE27:AE32" si="56">COUNTIFS($C$4:$C$75,$AC27,E$4:E$75,"=.")</f>
        <v>3</v>
      </c>
      <c r="AF27" s="48">
        <f t="shared" ref="AF27:AF32" si="57">COUNTIFS($C$4:$C$75,$AC27,F$4:F$75,"=.")</f>
        <v>3</v>
      </c>
      <c r="AG27" s="48">
        <f t="shared" ref="AG27:AG32" si="58">COUNTIFS($C$4:$C$75,$AC27,G$4:G$75,"=.")</f>
        <v>3</v>
      </c>
      <c r="AH27" s="48">
        <f t="shared" ref="AH27:AH32" si="59">COUNTIFS($C$4:$C$75,$AC27,H$4:H$75,"=.")</f>
        <v>4</v>
      </c>
      <c r="AI27" s="48">
        <f t="shared" ref="AI27:AI32" si="60">COUNTIFS($C$4:$C$75,$AC27,I$4:I$75,"=.")</f>
        <v>5</v>
      </c>
      <c r="AJ27" s="48">
        <f t="shared" ref="AJ27:AJ32" si="61">COUNTIFS($C$4:$C$75,$AC27,J$4:J$75,"=.")</f>
        <v>5</v>
      </c>
      <c r="AK27" s="48">
        <f t="shared" ref="AK27:AK32" si="62">COUNTIFS($C$4:$C$75,$AC27,K$4:K$75,"=.")</f>
        <v>4</v>
      </c>
      <c r="AL27" s="48">
        <f t="shared" ref="AL27:AL32" si="63">COUNTIFS($C$4:$C$75,$AC27,L$4:L$75,"=.")</f>
        <v>3</v>
      </c>
      <c r="AM27" s="48">
        <f t="shared" ref="AM27:AM32" si="64">COUNTIFS($C$4:$C$75,$AC27,M$4:M$75,"=.")</f>
        <v>3</v>
      </c>
      <c r="AN27" s="48">
        <f t="shared" ref="AN27:AN32" si="65">COUNTIFS($C$4:$C$75,$AC27,N$4:N$75,"=.")</f>
        <v>3</v>
      </c>
      <c r="AO27" s="48">
        <f t="shared" ref="AO27:AO32" si="66">COUNTIFS($C$4:$C$75,$AC27,O$4:O$75,"=.")</f>
        <v>3</v>
      </c>
      <c r="AP27" s="48">
        <f t="shared" ref="AP27:AP32" si="67">COUNTIFS($C$4:$C$75,$AC27,P$4:P$75,"=.")</f>
        <v>4</v>
      </c>
      <c r="AQ27" s="48">
        <f t="shared" ref="AQ27:AQ32" si="68">COUNTIFS($C$4:$C$75,$AC27,Q$4:Q$75,"=.")</f>
        <v>5</v>
      </c>
      <c r="AR27" s="48">
        <f t="shared" ref="AR27:AR32" si="69">COUNTIFS($C$4:$C$75,$AC27,R$4:R$75,"=.")</f>
        <v>5</v>
      </c>
      <c r="AS27" s="48">
        <f t="shared" ref="AS27:AS32" si="70">COUNTIFS($C$4:$C$75,$AC27,S$4:S$75,"=.")</f>
        <v>4</v>
      </c>
      <c r="AT27" s="48">
        <f t="shared" ref="AT27:AT32" si="71">COUNTIFS($C$4:$C$75,$AC27,T$4:T$75,"=.")</f>
        <v>3</v>
      </c>
      <c r="AU27" s="48">
        <f t="shared" ref="AU27:AU32" si="72">COUNTIFS($C$4:$C$75,$AC27,U$4:U$75,"=.")</f>
        <v>3</v>
      </c>
      <c r="AV27" s="48">
        <f t="shared" ref="AV27:AV32" si="73">COUNTIFS($C$4:$C$75,$AC27,V$4:V$75,"=.")</f>
        <v>3</v>
      </c>
      <c r="AW27" s="48">
        <f t="shared" ref="AW27:AW32" si="74">COUNTIFS($C$4:$C$75,$AC27,W$4:W$75,"=.")</f>
        <v>3</v>
      </c>
      <c r="AX27" s="48">
        <f t="shared" ref="AX27:AX32" si="75">COUNTIFS($C$4:$C$75,$AC27,X$4:X$75,"=.")</f>
        <v>4</v>
      </c>
      <c r="AY27" s="48">
        <f t="shared" ref="AY27:AY32" si="76">COUNTIFS($C$4:$C$75,$AC27,Y$4:Y$75,"=.")</f>
        <v>5</v>
      </c>
      <c r="AZ27" s="48">
        <f t="shared" ref="AZ27:AZ32" si="77">COUNTIFS($C$4:$C$75,$AC27,Z$4:Z$75,"=.")</f>
        <v>5</v>
      </c>
      <c r="BA27" s="92">
        <f t="shared" ref="BA27:BA32" si="78">COUNTIFS($C$4:$C$75,$AC27,AA$4:AA$75,"=.")</f>
        <v>4</v>
      </c>
      <c r="BC27" s="40">
        <f t="shared" ref="BC27:BC32" si="79">SUM(AD27:BA27)</f>
        <v>90</v>
      </c>
    </row>
    <row r="28" spans="1:55" x14ac:dyDescent="0.3">
      <c r="A28" s="14">
        <v>25</v>
      </c>
      <c r="B28" s="88">
        <f t="shared" si="27"/>
        <v>44514</v>
      </c>
      <c r="C28" s="97">
        <f t="shared" si="14"/>
        <v>1</v>
      </c>
      <c r="D28" s="16">
        <v>3</v>
      </c>
      <c r="E28" s="17" t="s">
        <v>30</v>
      </c>
      <c r="F28" s="17" t="s">
        <v>30</v>
      </c>
      <c r="G28" s="17" t="s">
        <v>30</v>
      </c>
      <c r="H28" s="18">
        <v>3</v>
      </c>
      <c r="I28" s="18">
        <v>2</v>
      </c>
      <c r="J28" s="18">
        <v>3</v>
      </c>
      <c r="K28" s="18">
        <v>2</v>
      </c>
      <c r="L28" s="18">
        <v>3</v>
      </c>
      <c r="M28" s="17" t="s">
        <v>30</v>
      </c>
      <c r="N28" s="17" t="s">
        <v>30</v>
      </c>
      <c r="O28" s="17" t="s">
        <v>30</v>
      </c>
      <c r="P28" s="19">
        <v>3</v>
      </c>
      <c r="Q28" s="19">
        <v>2</v>
      </c>
      <c r="R28" s="19">
        <v>3</v>
      </c>
      <c r="S28" s="19">
        <v>2</v>
      </c>
      <c r="T28" s="19">
        <v>3</v>
      </c>
      <c r="U28" s="17" t="s">
        <v>30</v>
      </c>
      <c r="V28" s="17" t="s">
        <v>30</v>
      </c>
      <c r="W28" s="17" t="s">
        <v>30</v>
      </c>
      <c r="X28" s="20">
        <v>3</v>
      </c>
      <c r="Y28" s="20">
        <v>2</v>
      </c>
      <c r="Z28" s="20">
        <v>3</v>
      </c>
      <c r="AA28" s="21">
        <v>2</v>
      </c>
      <c r="AC28" s="95">
        <v>3</v>
      </c>
      <c r="AD28" s="69">
        <f t="shared" si="55"/>
        <v>4</v>
      </c>
      <c r="AE28" s="48">
        <f t="shared" si="56"/>
        <v>3</v>
      </c>
      <c r="AF28" s="48">
        <f t="shared" si="57"/>
        <v>3</v>
      </c>
      <c r="AG28" s="48">
        <f t="shared" si="58"/>
        <v>3</v>
      </c>
      <c r="AH28" s="48">
        <f t="shared" si="59"/>
        <v>3</v>
      </c>
      <c r="AI28" s="48">
        <f t="shared" si="60"/>
        <v>4</v>
      </c>
      <c r="AJ28" s="48">
        <f t="shared" si="61"/>
        <v>5</v>
      </c>
      <c r="AK28" s="48">
        <f t="shared" si="62"/>
        <v>5</v>
      </c>
      <c r="AL28" s="48">
        <f t="shared" si="63"/>
        <v>4</v>
      </c>
      <c r="AM28" s="48">
        <f t="shared" si="64"/>
        <v>3</v>
      </c>
      <c r="AN28" s="48">
        <f t="shared" si="65"/>
        <v>3</v>
      </c>
      <c r="AO28" s="48">
        <f t="shared" si="66"/>
        <v>3</v>
      </c>
      <c r="AP28" s="48">
        <f t="shared" si="67"/>
        <v>3</v>
      </c>
      <c r="AQ28" s="48">
        <f t="shared" si="68"/>
        <v>4</v>
      </c>
      <c r="AR28" s="48">
        <f t="shared" si="69"/>
        <v>5</v>
      </c>
      <c r="AS28" s="48">
        <f t="shared" si="70"/>
        <v>5</v>
      </c>
      <c r="AT28" s="48">
        <f t="shared" si="71"/>
        <v>4</v>
      </c>
      <c r="AU28" s="48">
        <f t="shared" si="72"/>
        <v>3</v>
      </c>
      <c r="AV28" s="48">
        <f t="shared" si="73"/>
        <v>3</v>
      </c>
      <c r="AW28" s="48">
        <f t="shared" si="74"/>
        <v>3</v>
      </c>
      <c r="AX28" s="48">
        <f t="shared" si="75"/>
        <v>3</v>
      </c>
      <c r="AY28" s="48">
        <f t="shared" si="76"/>
        <v>4</v>
      </c>
      <c r="AZ28" s="48">
        <f t="shared" si="77"/>
        <v>5</v>
      </c>
      <c r="BA28" s="92">
        <f t="shared" si="78"/>
        <v>5</v>
      </c>
      <c r="BC28" s="40">
        <f t="shared" si="79"/>
        <v>90</v>
      </c>
    </row>
    <row r="29" spans="1:55" x14ac:dyDescent="0.3">
      <c r="A29" s="14">
        <v>26</v>
      </c>
      <c r="B29" s="88">
        <f t="shared" si="27"/>
        <v>44515</v>
      </c>
      <c r="C29" s="97">
        <f t="shared" si="14"/>
        <v>2</v>
      </c>
      <c r="D29" s="22">
        <v>3</v>
      </c>
      <c r="E29" s="23">
        <v>2</v>
      </c>
      <c r="F29" s="24" t="s">
        <v>30</v>
      </c>
      <c r="G29" s="24" t="s">
        <v>30</v>
      </c>
      <c r="H29" s="24" t="s">
        <v>30</v>
      </c>
      <c r="I29" s="25">
        <v>2</v>
      </c>
      <c r="J29" s="25">
        <v>3</v>
      </c>
      <c r="K29" s="25">
        <v>2</v>
      </c>
      <c r="L29" s="25">
        <v>3</v>
      </c>
      <c r="M29" s="25">
        <v>2</v>
      </c>
      <c r="N29" s="24" t="s">
        <v>30</v>
      </c>
      <c r="O29" s="24" t="s">
        <v>30</v>
      </c>
      <c r="P29" s="24" t="s">
        <v>30</v>
      </c>
      <c r="Q29" s="26">
        <v>2</v>
      </c>
      <c r="R29" s="26">
        <v>3</v>
      </c>
      <c r="S29" s="26">
        <v>2</v>
      </c>
      <c r="T29" s="26">
        <v>3</v>
      </c>
      <c r="U29" s="26">
        <v>2</v>
      </c>
      <c r="V29" s="24" t="s">
        <v>30</v>
      </c>
      <c r="W29" s="24" t="s">
        <v>30</v>
      </c>
      <c r="X29" s="24" t="s">
        <v>30</v>
      </c>
      <c r="Y29" s="23">
        <v>2</v>
      </c>
      <c r="Z29" s="23">
        <v>3</v>
      </c>
      <c r="AA29" s="27">
        <v>2</v>
      </c>
      <c r="AC29" s="95">
        <v>4</v>
      </c>
      <c r="AD29" s="69">
        <f t="shared" si="55"/>
        <v>5</v>
      </c>
      <c r="AE29" s="48">
        <f t="shared" si="56"/>
        <v>4</v>
      </c>
      <c r="AF29" s="48">
        <f t="shared" si="57"/>
        <v>3</v>
      </c>
      <c r="AG29" s="48">
        <f t="shared" si="58"/>
        <v>3</v>
      </c>
      <c r="AH29" s="48">
        <f t="shared" si="59"/>
        <v>3</v>
      </c>
      <c r="AI29" s="48">
        <f t="shared" si="60"/>
        <v>3</v>
      </c>
      <c r="AJ29" s="48">
        <f t="shared" si="61"/>
        <v>4</v>
      </c>
      <c r="AK29" s="48">
        <f t="shared" si="62"/>
        <v>5</v>
      </c>
      <c r="AL29" s="48">
        <f t="shared" si="63"/>
        <v>5</v>
      </c>
      <c r="AM29" s="48">
        <f t="shared" si="64"/>
        <v>4</v>
      </c>
      <c r="AN29" s="48">
        <f t="shared" si="65"/>
        <v>3</v>
      </c>
      <c r="AO29" s="48">
        <f t="shared" si="66"/>
        <v>3</v>
      </c>
      <c r="AP29" s="48">
        <f t="shared" si="67"/>
        <v>3</v>
      </c>
      <c r="AQ29" s="48">
        <f t="shared" si="68"/>
        <v>3</v>
      </c>
      <c r="AR29" s="48">
        <f t="shared" si="69"/>
        <v>4</v>
      </c>
      <c r="AS29" s="48">
        <f t="shared" si="70"/>
        <v>5</v>
      </c>
      <c r="AT29" s="48">
        <f t="shared" si="71"/>
        <v>5</v>
      </c>
      <c r="AU29" s="48">
        <f t="shared" si="72"/>
        <v>4</v>
      </c>
      <c r="AV29" s="48">
        <f t="shared" si="73"/>
        <v>3</v>
      </c>
      <c r="AW29" s="48">
        <f t="shared" si="74"/>
        <v>3</v>
      </c>
      <c r="AX29" s="48">
        <f t="shared" si="75"/>
        <v>3</v>
      </c>
      <c r="AY29" s="48">
        <f t="shared" si="76"/>
        <v>3</v>
      </c>
      <c r="AZ29" s="48">
        <f t="shared" si="77"/>
        <v>4</v>
      </c>
      <c r="BA29" s="92">
        <f t="shared" si="78"/>
        <v>5</v>
      </c>
      <c r="BC29" s="40">
        <f t="shared" si="79"/>
        <v>90</v>
      </c>
    </row>
    <row r="30" spans="1:55" x14ac:dyDescent="0.3">
      <c r="A30" s="14">
        <v>27</v>
      </c>
      <c r="B30" s="88">
        <f t="shared" si="27"/>
        <v>44516</v>
      </c>
      <c r="C30" s="97">
        <f t="shared" si="14"/>
        <v>3</v>
      </c>
      <c r="D30" s="22">
        <v>3</v>
      </c>
      <c r="E30" s="23">
        <v>2</v>
      </c>
      <c r="F30" s="23">
        <v>3</v>
      </c>
      <c r="G30" s="24" t="s">
        <v>30</v>
      </c>
      <c r="H30" s="24" t="s">
        <v>30</v>
      </c>
      <c r="I30" s="24" t="s">
        <v>30</v>
      </c>
      <c r="J30" s="25">
        <v>3</v>
      </c>
      <c r="K30" s="25">
        <v>2</v>
      </c>
      <c r="L30" s="25">
        <v>3</v>
      </c>
      <c r="M30" s="25">
        <v>2</v>
      </c>
      <c r="N30" s="25">
        <v>3</v>
      </c>
      <c r="O30" s="24" t="s">
        <v>30</v>
      </c>
      <c r="P30" s="24" t="s">
        <v>30</v>
      </c>
      <c r="Q30" s="24" t="s">
        <v>30</v>
      </c>
      <c r="R30" s="26">
        <v>3</v>
      </c>
      <c r="S30" s="26">
        <v>2</v>
      </c>
      <c r="T30" s="26">
        <v>3</v>
      </c>
      <c r="U30" s="26">
        <v>2</v>
      </c>
      <c r="V30" s="26">
        <v>3</v>
      </c>
      <c r="W30" s="24" t="s">
        <v>30</v>
      </c>
      <c r="X30" s="24" t="s">
        <v>30</v>
      </c>
      <c r="Y30" s="24" t="s">
        <v>30</v>
      </c>
      <c r="Z30" s="23">
        <v>3</v>
      </c>
      <c r="AA30" s="27">
        <v>2</v>
      </c>
      <c r="AC30" s="95">
        <v>5</v>
      </c>
      <c r="AD30" s="69">
        <f t="shared" si="55"/>
        <v>5</v>
      </c>
      <c r="AE30" s="48">
        <f t="shared" si="56"/>
        <v>6</v>
      </c>
      <c r="AF30" s="48">
        <f t="shared" si="57"/>
        <v>5</v>
      </c>
      <c r="AG30" s="48">
        <f t="shared" si="58"/>
        <v>4</v>
      </c>
      <c r="AH30" s="48">
        <f t="shared" si="59"/>
        <v>3</v>
      </c>
      <c r="AI30" s="48">
        <f t="shared" si="60"/>
        <v>3</v>
      </c>
      <c r="AJ30" s="48">
        <f t="shared" si="61"/>
        <v>3</v>
      </c>
      <c r="AK30" s="48">
        <f t="shared" si="62"/>
        <v>4</v>
      </c>
      <c r="AL30" s="48">
        <f t="shared" si="63"/>
        <v>5</v>
      </c>
      <c r="AM30" s="48">
        <f t="shared" si="64"/>
        <v>6</v>
      </c>
      <c r="AN30" s="48">
        <f t="shared" si="65"/>
        <v>5</v>
      </c>
      <c r="AO30" s="48">
        <f t="shared" si="66"/>
        <v>4</v>
      </c>
      <c r="AP30" s="48">
        <f t="shared" si="67"/>
        <v>3</v>
      </c>
      <c r="AQ30" s="48">
        <f t="shared" si="68"/>
        <v>3</v>
      </c>
      <c r="AR30" s="48">
        <f t="shared" si="69"/>
        <v>3</v>
      </c>
      <c r="AS30" s="48">
        <f t="shared" si="70"/>
        <v>4</v>
      </c>
      <c r="AT30" s="48">
        <f t="shared" si="71"/>
        <v>5</v>
      </c>
      <c r="AU30" s="48">
        <f t="shared" si="72"/>
        <v>6</v>
      </c>
      <c r="AV30" s="48">
        <f t="shared" si="73"/>
        <v>5</v>
      </c>
      <c r="AW30" s="48">
        <f t="shared" si="74"/>
        <v>4</v>
      </c>
      <c r="AX30" s="48">
        <f t="shared" si="75"/>
        <v>3</v>
      </c>
      <c r="AY30" s="48">
        <f t="shared" si="76"/>
        <v>3</v>
      </c>
      <c r="AZ30" s="48">
        <f t="shared" si="77"/>
        <v>3</v>
      </c>
      <c r="BA30" s="92">
        <f t="shared" si="78"/>
        <v>4</v>
      </c>
      <c r="BC30" s="40">
        <f t="shared" si="79"/>
        <v>99</v>
      </c>
    </row>
    <row r="31" spans="1:55" x14ac:dyDescent="0.3">
      <c r="A31" s="14">
        <v>28</v>
      </c>
      <c r="B31" s="88">
        <f t="shared" si="27"/>
        <v>44517</v>
      </c>
      <c r="C31" s="97">
        <f t="shared" si="14"/>
        <v>4</v>
      </c>
      <c r="D31" s="22">
        <v>3</v>
      </c>
      <c r="E31" s="23">
        <v>2</v>
      </c>
      <c r="F31" s="23">
        <v>3</v>
      </c>
      <c r="G31" s="23">
        <v>2</v>
      </c>
      <c r="H31" s="24" t="s">
        <v>30</v>
      </c>
      <c r="I31" s="24" t="s">
        <v>30</v>
      </c>
      <c r="J31" s="24" t="s">
        <v>30</v>
      </c>
      <c r="K31" s="25">
        <v>2</v>
      </c>
      <c r="L31" s="25">
        <v>3</v>
      </c>
      <c r="M31" s="25">
        <v>2</v>
      </c>
      <c r="N31" s="25">
        <v>3</v>
      </c>
      <c r="O31" s="25">
        <v>2</v>
      </c>
      <c r="P31" s="24" t="s">
        <v>30</v>
      </c>
      <c r="Q31" s="24" t="s">
        <v>30</v>
      </c>
      <c r="R31" s="24" t="s">
        <v>30</v>
      </c>
      <c r="S31" s="26">
        <v>2</v>
      </c>
      <c r="T31" s="26">
        <v>3</v>
      </c>
      <c r="U31" s="26">
        <v>2</v>
      </c>
      <c r="V31" s="26">
        <v>3</v>
      </c>
      <c r="W31" s="26">
        <v>2</v>
      </c>
      <c r="X31" s="24" t="s">
        <v>30</v>
      </c>
      <c r="Y31" s="24" t="s">
        <v>30</v>
      </c>
      <c r="Z31" s="24" t="s">
        <v>30</v>
      </c>
      <c r="AA31" s="27">
        <v>2</v>
      </c>
      <c r="AC31" s="95">
        <v>6</v>
      </c>
      <c r="AD31" s="69">
        <f t="shared" si="55"/>
        <v>4</v>
      </c>
      <c r="AE31" s="48">
        <f t="shared" si="56"/>
        <v>5</v>
      </c>
      <c r="AF31" s="48">
        <f t="shared" si="57"/>
        <v>6</v>
      </c>
      <c r="AG31" s="48">
        <f t="shared" si="58"/>
        <v>5</v>
      </c>
      <c r="AH31" s="48">
        <f t="shared" si="59"/>
        <v>4</v>
      </c>
      <c r="AI31" s="48">
        <f t="shared" si="60"/>
        <v>3</v>
      </c>
      <c r="AJ31" s="48">
        <f t="shared" si="61"/>
        <v>3</v>
      </c>
      <c r="AK31" s="48">
        <f t="shared" si="62"/>
        <v>3</v>
      </c>
      <c r="AL31" s="48">
        <f t="shared" si="63"/>
        <v>4</v>
      </c>
      <c r="AM31" s="48">
        <f t="shared" si="64"/>
        <v>5</v>
      </c>
      <c r="AN31" s="48">
        <f t="shared" si="65"/>
        <v>6</v>
      </c>
      <c r="AO31" s="48">
        <f t="shared" si="66"/>
        <v>5</v>
      </c>
      <c r="AP31" s="48">
        <f t="shared" si="67"/>
        <v>4</v>
      </c>
      <c r="AQ31" s="48">
        <f t="shared" si="68"/>
        <v>3</v>
      </c>
      <c r="AR31" s="48">
        <f t="shared" si="69"/>
        <v>3</v>
      </c>
      <c r="AS31" s="48">
        <f t="shared" si="70"/>
        <v>3</v>
      </c>
      <c r="AT31" s="48">
        <f t="shared" si="71"/>
        <v>4</v>
      </c>
      <c r="AU31" s="48">
        <f t="shared" si="72"/>
        <v>5</v>
      </c>
      <c r="AV31" s="48">
        <f t="shared" si="73"/>
        <v>6</v>
      </c>
      <c r="AW31" s="48">
        <f t="shared" si="74"/>
        <v>5</v>
      </c>
      <c r="AX31" s="48">
        <f t="shared" si="75"/>
        <v>4</v>
      </c>
      <c r="AY31" s="48">
        <f t="shared" si="76"/>
        <v>3</v>
      </c>
      <c r="AZ31" s="48">
        <f t="shared" si="77"/>
        <v>3</v>
      </c>
      <c r="BA31" s="92">
        <f t="shared" si="78"/>
        <v>3</v>
      </c>
      <c r="BC31" s="40">
        <f t="shared" si="79"/>
        <v>99</v>
      </c>
    </row>
    <row r="32" spans="1:55" ht="15" thickBot="1" x14ac:dyDescent="0.35">
      <c r="A32" s="14">
        <v>29</v>
      </c>
      <c r="B32" s="88">
        <f t="shared" si="27"/>
        <v>44518</v>
      </c>
      <c r="C32" s="97">
        <f t="shared" si="14"/>
        <v>5</v>
      </c>
      <c r="D32" s="22">
        <v>3</v>
      </c>
      <c r="E32" s="23">
        <v>2</v>
      </c>
      <c r="F32" s="23">
        <v>3</v>
      </c>
      <c r="G32" s="23">
        <v>2</v>
      </c>
      <c r="H32" s="23">
        <v>3</v>
      </c>
      <c r="I32" s="24" t="s">
        <v>30</v>
      </c>
      <c r="J32" s="24" t="s">
        <v>30</v>
      </c>
      <c r="K32" s="24" t="s">
        <v>30</v>
      </c>
      <c r="L32" s="25">
        <v>3</v>
      </c>
      <c r="M32" s="25">
        <v>2</v>
      </c>
      <c r="N32" s="25">
        <v>3</v>
      </c>
      <c r="O32" s="25">
        <v>2</v>
      </c>
      <c r="P32" s="25">
        <v>3</v>
      </c>
      <c r="Q32" s="24" t="s">
        <v>30</v>
      </c>
      <c r="R32" s="24" t="s">
        <v>30</v>
      </c>
      <c r="S32" s="24" t="s">
        <v>30</v>
      </c>
      <c r="T32" s="26">
        <v>3</v>
      </c>
      <c r="U32" s="26">
        <v>2</v>
      </c>
      <c r="V32" s="26">
        <v>3</v>
      </c>
      <c r="W32" s="26">
        <v>2</v>
      </c>
      <c r="X32" s="26">
        <v>3</v>
      </c>
      <c r="Y32" s="24" t="s">
        <v>30</v>
      </c>
      <c r="Z32" s="24" t="s">
        <v>30</v>
      </c>
      <c r="AA32" s="28" t="s">
        <v>30</v>
      </c>
      <c r="AC32" s="96">
        <v>7</v>
      </c>
      <c r="AD32" s="101">
        <f t="shared" si="55"/>
        <v>3</v>
      </c>
      <c r="AE32" s="102">
        <f t="shared" si="56"/>
        <v>3</v>
      </c>
      <c r="AF32" s="102">
        <f t="shared" si="57"/>
        <v>4</v>
      </c>
      <c r="AG32" s="102">
        <f t="shared" si="58"/>
        <v>5</v>
      </c>
      <c r="AH32" s="102">
        <f t="shared" si="59"/>
        <v>5</v>
      </c>
      <c r="AI32" s="102">
        <f t="shared" si="60"/>
        <v>4</v>
      </c>
      <c r="AJ32" s="102">
        <f t="shared" si="61"/>
        <v>3</v>
      </c>
      <c r="AK32" s="102">
        <f t="shared" si="62"/>
        <v>3</v>
      </c>
      <c r="AL32" s="102">
        <f t="shared" si="63"/>
        <v>3</v>
      </c>
      <c r="AM32" s="102">
        <f t="shared" si="64"/>
        <v>3</v>
      </c>
      <c r="AN32" s="102">
        <f t="shared" si="65"/>
        <v>4</v>
      </c>
      <c r="AO32" s="102">
        <f t="shared" si="66"/>
        <v>5</v>
      </c>
      <c r="AP32" s="102">
        <f t="shared" si="67"/>
        <v>5</v>
      </c>
      <c r="AQ32" s="102">
        <f t="shared" si="68"/>
        <v>4</v>
      </c>
      <c r="AR32" s="102">
        <f t="shared" si="69"/>
        <v>3</v>
      </c>
      <c r="AS32" s="102">
        <f t="shared" si="70"/>
        <v>3</v>
      </c>
      <c r="AT32" s="102">
        <f t="shared" si="71"/>
        <v>3</v>
      </c>
      <c r="AU32" s="102">
        <f t="shared" si="72"/>
        <v>3</v>
      </c>
      <c r="AV32" s="102">
        <f t="shared" si="73"/>
        <v>4</v>
      </c>
      <c r="AW32" s="102">
        <f t="shared" si="74"/>
        <v>5</v>
      </c>
      <c r="AX32" s="102">
        <f t="shared" si="75"/>
        <v>5</v>
      </c>
      <c r="AY32" s="102">
        <f t="shared" si="76"/>
        <v>4</v>
      </c>
      <c r="AZ32" s="102">
        <f t="shared" si="77"/>
        <v>3</v>
      </c>
      <c r="BA32" s="103">
        <f t="shared" si="78"/>
        <v>3</v>
      </c>
      <c r="BC32" s="40">
        <f t="shared" si="79"/>
        <v>90</v>
      </c>
    </row>
    <row r="33" spans="1:55" x14ac:dyDescent="0.3">
      <c r="A33" s="14">
        <v>30</v>
      </c>
      <c r="B33" s="88">
        <f t="shared" si="27"/>
        <v>44519</v>
      </c>
      <c r="C33" s="97">
        <f t="shared" si="14"/>
        <v>6</v>
      </c>
      <c r="D33" s="29" t="s">
        <v>30</v>
      </c>
      <c r="E33" s="23">
        <v>2</v>
      </c>
      <c r="F33" s="23">
        <v>3</v>
      </c>
      <c r="G33" s="23">
        <v>2</v>
      </c>
      <c r="H33" s="23">
        <v>3</v>
      </c>
      <c r="I33" s="23">
        <v>2</v>
      </c>
      <c r="J33" s="24" t="s">
        <v>30</v>
      </c>
      <c r="K33" s="24" t="s">
        <v>30</v>
      </c>
      <c r="L33" s="24" t="s">
        <v>30</v>
      </c>
      <c r="M33" s="25">
        <v>2</v>
      </c>
      <c r="N33" s="25">
        <v>3</v>
      </c>
      <c r="O33" s="25">
        <v>2</v>
      </c>
      <c r="P33" s="25">
        <v>3</v>
      </c>
      <c r="Q33" s="25">
        <v>2</v>
      </c>
      <c r="R33" s="24" t="s">
        <v>30</v>
      </c>
      <c r="S33" s="24" t="s">
        <v>30</v>
      </c>
      <c r="T33" s="24" t="s">
        <v>30</v>
      </c>
      <c r="U33" s="26">
        <v>2</v>
      </c>
      <c r="V33" s="26">
        <v>3</v>
      </c>
      <c r="W33" s="26">
        <v>2</v>
      </c>
      <c r="X33" s="26">
        <v>3</v>
      </c>
      <c r="Y33" s="26">
        <v>2</v>
      </c>
      <c r="Z33" s="24" t="s">
        <v>30</v>
      </c>
      <c r="AA33" s="28" t="s">
        <v>30</v>
      </c>
      <c r="AC33" s="65"/>
      <c r="AD33" s="98">
        <f>SUM(AD26:AD32)</f>
        <v>27</v>
      </c>
      <c r="AE33" s="99">
        <f>SUM(AE26:AE32)</f>
        <v>27</v>
      </c>
      <c r="AF33" s="99">
        <f>SUM(AF26:AF32)</f>
        <v>27</v>
      </c>
      <c r="AG33" s="99">
        <f>SUM(AG26:AG32)</f>
        <v>27</v>
      </c>
      <c r="AH33" s="99">
        <f>SUM(AH26:AH32)</f>
        <v>27</v>
      </c>
      <c r="AI33" s="99">
        <f>SUM(AI26:AI32)</f>
        <v>27</v>
      </c>
      <c r="AJ33" s="99">
        <f>SUM(AJ26:AJ32)</f>
        <v>27</v>
      </c>
      <c r="AK33" s="99">
        <f>SUM(AK26:AK32)</f>
        <v>27</v>
      </c>
      <c r="AL33" s="99">
        <f>SUM(AL26:AL32)</f>
        <v>27</v>
      </c>
      <c r="AM33" s="99">
        <f>SUM(AM26:AM32)</f>
        <v>27</v>
      </c>
      <c r="AN33" s="99">
        <f>SUM(AN26:AN32)</f>
        <v>27</v>
      </c>
      <c r="AO33" s="99">
        <f>SUM(AO26:AO32)</f>
        <v>27</v>
      </c>
      <c r="AP33" s="99">
        <f>SUM(AP26:AP32)</f>
        <v>27</v>
      </c>
      <c r="AQ33" s="99">
        <f>SUM(AQ26:AQ32)</f>
        <v>27</v>
      </c>
      <c r="AR33" s="99">
        <f>SUM(AR26:AR32)</f>
        <v>27</v>
      </c>
      <c r="AS33" s="99">
        <f>SUM(AS26:AS32)</f>
        <v>27</v>
      </c>
      <c r="AT33" s="99">
        <f>SUM(AT26:AT32)</f>
        <v>27</v>
      </c>
      <c r="AU33" s="99">
        <f>SUM(AU26:AU32)</f>
        <v>27</v>
      </c>
      <c r="AV33" s="99">
        <f>SUM(AV26:AV32)</f>
        <v>27</v>
      </c>
      <c r="AW33" s="99">
        <f>SUM(AW26:AW32)</f>
        <v>27</v>
      </c>
      <c r="AX33" s="99">
        <f>SUM(AX26:AX32)</f>
        <v>27</v>
      </c>
      <c r="AY33" s="99">
        <f>SUM(AY26:AY32)</f>
        <v>27</v>
      </c>
      <c r="AZ33" s="99">
        <f>SUM(AZ26:AZ32)</f>
        <v>27</v>
      </c>
      <c r="BA33" s="100">
        <f>SUM(BA26:BA32)</f>
        <v>27</v>
      </c>
    </row>
    <row r="34" spans="1:55" x14ac:dyDescent="0.3">
      <c r="A34" s="14">
        <v>31</v>
      </c>
      <c r="B34" s="88">
        <f t="shared" si="27"/>
        <v>44520</v>
      </c>
      <c r="C34" s="97">
        <f t="shared" si="14"/>
        <v>7</v>
      </c>
      <c r="D34" s="29" t="s">
        <v>30</v>
      </c>
      <c r="E34" s="24" t="s">
        <v>30</v>
      </c>
      <c r="F34" s="23">
        <v>3</v>
      </c>
      <c r="G34" s="23">
        <v>2</v>
      </c>
      <c r="H34" s="23">
        <v>3</v>
      </c>
      <c r="I34" s="23">
        <v>2</v>
      </c>
      <c r="J34" s="23">
        <v>3</v>
      </c>
      <c r="K34" s="24" t="s">
        <v>30</v>
      </c>
      <c r="L34" s="24" t="s">
        <v>30</v>
      </c>
      <c r="M34" s="24" t="s">
        <v>30</v>
      </c>
      <c r="N34" s="25">
        <v>3</v>
      </c>
      <c r="O34" s="25">
        <v>2</v>
      </c>
      <c r="P34" s="25">
        <v>3</v>
      </c>
      <c r="Q34" s="25">
        <v>2</v>
      </c>
      <c r="R34" s="25">
        <v>3</v>
      </c>
      <c r="S34" s="24" t="s">
        <v>30</v>
      </c>
      <c r="T34" s="24" t="s">
        <v>30</v>
      </c>
      <c r="U34" s="24" t="s">
        <v>30</v>
      </c>
      <c r="V34" s="26">
        <v>3</v>
      </c>
      <c r="W34" s="26">
        <v>2</v>
      </c>
      <c r="X34" s="26">
        <v>3</v>
      </c>
      <c r="Y34" s="26">
        <v>2</v>
      </c>
      <c r="Z34" s="26">
        <v>3</v>
      </c>
      <c r="AA34" s="28" t="s">
        <v>30</v>
      </c>
      <c r="AC34" s="65"/>
      <c r="AD34" s="93" t="s">
        <v>56</v>
      </c>
    </row>
    <row r="35" spans="1:55" x14ac:dyDescent="0.3">
      <c r="A35" s="14">
        <v>32</v>
      </c>
      <c r="B35" s="88">
        <f t="shared" si="27"/>
        <v>44521</v>
      </c>
      <c r="C35" s="97">
        <f t="shared" si="14"/>
        <v>1</v>
      </c>
      <c r="D35" s="29" t="s">
        <v>30</v>
      </c>
      <c r="E35" s="24" t="s">
        <v>30</v>
      </c>
      <c r="F35" s="24" t="s">
        <v>30</v>
      </c>
      <c r="G35" s="23">
        <v>2</v>
      </c>
      <c r="H35" s="23">
        <v>3</v>
      </c>
      <c r="I35" s="23">
        <v>2</v>
      </c>
      <c r="J35" s="23">
        <v>3</v>
      </c>
      <c r="K35" s="23">
        <v>2</v>
      </c>
      <c r="L35" s="24" t="s">
        <v>30</v>
      </c>
      <c r="M35" s="24" t="s">
        <v>30</v>
      </c>
      <c r="N35" s="24" t="s">
        <v>30</v>
      </c>
      <c r="O35" s="25">
        <v>2</v>
      </c>
      <c r="P35" s="25">
        <v>3</v>
      </c>
      <c r="Q35" s="25">
        <v>2</v>
      </c>
      <c r="R35" s="25">
        <v>3</v>
      </c>
      <c r="S35" s="25">
        <v>2</v>
      </c>
      <c r="T35" s="24" t="s">
        <v>30</v>
      </c>
      <c r="U35" s="24" t="s">
        <v>30</v>
      </c>
      <c r="V35" s="24" t="s">
        <v>30</v>
      </c>
      <c r="W35" s="26">
        <v>2</v>
      </c>
      <c r="X35" s="26">
        <v>3</v>
      </c>
      <c r="Y35" s="26">
        <v>2</v>
      </c>
      <c r="Z35" s="26">
        <v>3</v>
      </c>
      <c r="AA35" s="30">
        <v>2</v>
      </c>
      <c r="AC35" s="65"/>
    </row>
    <row r="36" spans="1:55" ht="15" thickBot="1" x14ac:dyDescent="0.35">
      <c r="A36" s="14">
        <v>33</v>
      </c>
      <c r="B36" s="88">
        <f t="shared" si="27"/>
        <v>44522</v>
      </c>
      <c r="C36" s="97">
        <f t="shared" si="14"/>
        <v>2</v>
      </c>
      <c r="D36" s="31">
        <v>3</v>
      </c>
      <c r="E36" s="24" t="s">
        <v>30</v>
      </c>
      <c r="F36" s="24" t="s">
        <v>30</v>
      </c>
      <c r="G36" s="24" t="s">
        <v>30</v>
      </c>
      <c r="H36" s="23">
        <v>3</v>
      </c>
      <c r="I36" s="23">
        <v>2</v>
      </c>
      <c r="J36" s="23">
        <v>3</v>
      </c>
      <c r="K36" s="23">
        <v>2</v>
      </c>
      <c r="L36" s="23">
        <v>3</v>
      </c>
      <c r="M36" s="24" t="s">
        <v>30</v>
      </c>
      <c r="N36" s="24" t="s">
        <v>30</v>
      </c>
      <c r="O36" s="24" t="s">
        <v>30</v>
      </c>
      <c r="P36" s="25">
        <v>3</v>
      </c>
      <c r="Q36" s="25">
        <v>2</v>
      </c>
      <c r="R36" s="25">
        <v>3</v>
      </c>
      <c r="S36" s="25">
        <v>2</v>
      </c>
      <c r="T36" s="25">
        <v>3</v>
      </c>
      <c r="U36" s="24" t="s">
        <v>30</v>
      </c>
      <c r="V36" s="24" t="s">
        <v>30</v>
      </c>
      <c r="W36" s="24" t="s">
        <v>30</v>
      </c>
      <c r="X36" s="26">
        <v>3</v>
      </c>
      <c r="Y36" s="26">
        <v>2</v>
      </c>
      <c r="Z36" s="26">
        <v>3</v>
      </c>
      <c r="AA36" s="30">
        <v>2</v>
      </c>
      <c r="AC36" s="65"/>
      <c r="AD36" s="86" t="s">
        <v>41</v>
      </c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</row>
    <row r="37" spans="1:55" x14ac:dyDescent="0.3">
      <c r="A37" s="14">
        <v>34</v>
      </c>
      <c r="B37" s="88">
        <f t="shared" si="27"/>
        <v>44523</v>
      </c>
      <c r="C37" s="97">
        <f t="shared" si="14"/>
        <v>3</v>
      </c>
      <c r="D37" s="31">
        <v>3</v>
      </c>
      <c r="E37" s="26">
        <v>2</v>
      </c>
      <c r="F37" s="24" t="s">
        <v>30</v>
      </c>
      <c r="G37" s="24" t="s">
        <v>30</v>
      </c>
      <c r="H37" s="24" t="s">
        <v>30</v>
      </c>
      <c r="I37" s="23">
        <v>2</v>
      </c>
      <c r="J37" s="23">
        <v>3</v>
      </c>
      <c r="K37" s="23">
        <v>2</v>
      </c>
      <c r="L37" s="23">
        <v>3</v>
      </c>
      <c r="M37" s="23">
        <v>2</v>
      </c>
      <c r="N37" s="24" t="s">
        <v>30</v>
      </c>
      <c r="O37" s="24" t="s">
        <v>30</v>
      </c>
      <c r="P37" s="24" t="s">
        <v>30</v>
      </c>
      <c r="Q37" s="25">
        <v>2</v>
      </c>
      <c r="R37" s="25">
        <v>3</v>
      </c>
      <c r="S37" s="25">
        <v>2</v>
      </c>
      <c r="T37" s="25">
        <v>3</v>
      </c>
      <c r="U37" s="25">
        <v>2</v>
      </c>
      <c r="V37" s="24" t="s">
        <v>30</v>
      </c>
      <c r="W37" s="24" t="s">
        <v>30</v>
      </c>
      <c r="X37" s="24" t="s">
        <v>30</v>
      </c>
      <c r="Y37" s="26">
        <v>2</v>
      </c>
      <c r="Z37" s="26">
        <v>3</v>
      </c>
      <c r="AA37" s="30">
        <v>2</v>
      </c>
      <c r="AC37" s="94">
        <v>1</v>
      </c>
      <c r="AD37" s="89">
        <f>COUNTIFS($C$4:$C$99,$AC37,D$4:D$99,"=.")</f>
        <v>5</v>
      </c>
      <c r="AE37" s="90">
        <f t="shared" ref="AE37:BA37" si="80">COUNTIFS($C$4:$C$99,$AC37,E$4:E$99,"=.")</f>
        <v>6</v>
      </c>
      <c r="AF37" s="90">
        <f t="shared" si="80"/>
        <v>6</v>
      </c>
      <c r="AG37" s="90">
        <f t="shared" si="80"/>
        <v>6</v>
      </c>
      <c r="AH37" s="90">
        <f t="shared" si="80"/>
        <v>6</v>
      </c>
      <c r="AI37" s="90">
        <f t="shared" si="80"/>
        <v>5</v>
      </c>
      <c r="AJ37" s="90">
        <f t="shared" si="80"/>
        <v>4</v>
      </c>
      <c r="AK37" s="90">
        <f t="shared" si="80"/>
        <v>4</v>
      </c>
      <c r="AL37" s="90">
        <f t="shared" si="80"/>
        <v>5</v>
      </c>
      <c r="AM37" s="90">
        <f t="shared" si="80"/>
        <v>6</v>
      </c>
      <c r="AN37" s="90">
        <f t="shared" si="80"/>
        <v>6</v>
      </c>
      <c r="AO37" s="90">
        <f t="shared" si="80"/>
        <v>6</v>
      </c>
      <c r="AP37" s="90">
        <f t="shared" si="80"/>
        <v>6</v>
      </c>
      <c r="AQ37" s="90">
        <f t="shared" si="80"/>
        <v>5</v>
      </c>
      <c r="AR37" s="90">
        <f t="shared" si="80"/>
        <v>4</v>
      </c>
      <c r="AS37" s="90">
        <f t="shared" si="80"/>
        <v>4</v>
      </c>
      <c r="AT37" s="90">
        <f t="shared" si="80"/>
        <v>5</v>
      </c>
      <c r="AU37" s="90">
        <f t="shared" si="80"/>
        <v>6</v>
      </c>
      <c r="AV37" s="90">
        <f t="shared" si="80"/>
        <v>6</v>
      </c>
      <c r="AW37" s="90">
        <f t="shared" si="80"/>
        <v>6</v>
      </c>
      <c r="AX37" s="90">
        <f t="shared" si="80"/>
        <v>6</v>
      </c>
      <c r="AY37" s="90">
        <f t="shared" si="80"/>
        <v>5</v>
      </c>
      <c r="AZ37" s="90">
        <f t="shared" si="80"/>
        <v>4</v>
      </c>
      <c r="BA37" s="91">
        <f t="shared" si="80"/>
        <v>4</v>
      </c>
      <c r="BC37" s="40">
        <f>SUM(AD37:BA37)</f>
        <v>126</v>
      </c>
    </row>
    <row r="38" spans="1:55" x14ac:dyDescent="0.3">
      <c r="A38" s="14">
        <v>35</v>
      </c>
      <c r="B38" s="88">
        <f t="shared" si="27"/>
        <v>44524</v>
      </c>
      <c r="C38" s="97">
        <f t="shared" si="14"/>
        <v>4</v>
      </c>
      <c r="D38" s="31">
        <v>3</v>
      </c>
      <c r="E38" s="26">
        <v>2</v>
      </c>
      <c r="F38" s="26">
        <v>3</v>
      </c>
      <c r="G38" s="24" t="s">
        <v>30</v>
      </c>
      <c r="H38" s="24" t="s">
        <v>30</v>
      </c>
      <c r="I38" s="24" t="s">
        <v>30</v>
      </c>
      <c r="J38" s="23">
        <v>3</v>
      </c>
      <c r="K38" s="23">
        <v>2</v>
      </c>
      <c r="L38" s="23">
        <v>3</v>
      </c>
      <c r="M38" s="23">
        <v>2</v>
      </c>
      <c r="N38" s="23">
        <v>3</v>
      </c>
      <c r="O38" s="24" t="s">
        <v>30</v>
      </c>
      <c r="P38" s="24" t="s">
        <v>30</v>
      </c>
      <c r="Q38" s="24" t="s">
        <v>30</v>
      </c>
      <c r="R38" s="25">
        <v>3</v>
      </c>
      <c r="S38" s="25">
        <v>2</v>
      </c>
      <c r="T38" s="25">
        <v>3</v>
      </c>
      <c r="U38" s="25">
        <v>2</v>
      </c>
      <c r="V38" s="25">
        <v>3</v>
      </c>
      <c r="W38" s="24" t="s">
        <v>30</v>
      </c>
      <c r="X38" s="24" t="s">
        <v>30</v>
      </c>
      <c r="Y38" s="24" t="s">
        <v>30</v>
      </c>
      <c r="Z38" s="26">
        <v>3</v>
      </c>
      <c r="AA38" s="30">
        <v>2</v>
      </c>
      <c r="AC38" s="95">
        <v>2</v>
      </c>
      <c r="AD38" s="69">
        <f t="shared" ref="AD38:AD43" si="81">COUNTIFS($C$4:$C$99,$AC38,D$4:D$99,"=.")</f>
        <v>4</v>
      </c>
      <c r="AE38" s="48">
        <f t="shared" ref="AE38:AE43" si="82">COUNTIFS($C$4:$C$99,$AC38,E$4:E$99,"=.")</f>
        <v>5</v>
      </c>
      <c r="AF38" s="48">
        <f t="shared" ref="AF38:AF43" si="83">COUNTIFS($C$4:$C$99,$AC38,F$4:F$99,"=.")</f>
        <v>6</v>
      </c>
      <c r="AG38" s="48">
        <f t="shared" ref="AG38:AG43" si="84">COUNTIFS($C$4:$C$99,$AC38,G$4:G$99,"=.")</f>
        <v>6</v>
      </c>
      <c r="AH38" s="48">
        <f t="shared" ref="AH38:AH43" si="85">COUNTIFS($C$4:$C$99,$AC38,H$4:H$99,"=.")</f>
        <v>6</v>
      </c>
      <c r="AI38" s="48">
        <f t="shared" ref="AI38:AI43" si="86">COUNTIFS($C$4:$C$99,$AC38,I$4:I$99,"=.")</f>
        <v>6</v>
      </c>
      <c r="AJ38" s="48">
        <f t="shared" ref="AJ38:AJ43" si="87">COUNTIFS($C$4:$C$99,$AC38,J$4:J$99,"=.")</f>
        <v>5</v>
      </c>
      <c r="AK38" s="48">
        <f t="shared" ref="AK38:AK43" si="88">COUNTIFS($C$4:$C$99,$AC38,K$4:K$99,"=.")</f>
        <v>4</v>
      </c>
      <c r="AL38" s="48">
        <f t="shared" ref="AL38:AL43" si="89">COUNTIFS($C$4:$C$99,$AC38,L$4:L$99,"=.")</f>
        <v>4</v>
      </c>
      <c r="AM38" s="48">
        <f t="shared" ref="AM38:AM43" si="90">COUNTIFS($C$4:$C$99,$AC38,M$4:M$99,"=.")</f>
        <v>5</v>
      </c>
      <c r="AN38" s="48">
        <f t="shared" ref="AN38:AN43" si="91">COUNTIFS($C$4:$C$99,$AC38,N$4:N$99,"=.")</f>
        <v>6</v>
      </c>
      <c r="AO38" s="48">
        <f t="shared" ref="AO38:AO43" si="92">COUNTIFS($C$4:$C$99,$AC38,O$4:O$99,"=.")</f>
        <v>6</v>
      </c>
      <c r="AP38" s="48">
        <f t="shared" ref="AP38:AP43" si="93">COUNTIFS($C$4:$C$99,$AC38,P$4:P$99,"=.")</f>
        <v>6</v>
      </c>
      <c r="AQ38" s="48">
        <f t="shared" ref="AQ38:AQ43" si="94">COUNTIFS($C$4:$C$99,$AC38,Q$4:Q$99,"=.")</f>
        <v>6</v>
      </c>
      <c r="AR38" s="48">
        <f t="shared" ref="AR38:AR43" si="95">COUNTIFS($C$4:$C$99,$AC38,R$4:R$99,"=.")</f>
        <v>5</v>
      </c>
      <c r="AS38" s="48">
        <f t="shared" ref="AS38:AS43" si="96">COUNTIFS($C$4:$C$99,$AC38,S$4:S$99,"=.")</f>
        <v>4</v>
      </c>
      <c r="AT38" s="48">
        <f t="shared" ref="AT38:AT43" si="97">COUNTIFS($C$4:$C$99,$AC38,T$4:T$99,"=.")</f>
        <v>4</v>
      </c>
      <c r="AU38" s="48">
        <f t="shared" ref="AU38:AU43" si="98">COUNTIFS($C$4:$C$99,$AC38,U$4:U$99,"=.")</f>
        <v>5</v>
      </c>
      <c r="AV38" s="48">
        <f t="shared" ref="AV38:AV43" si="99">COUNTIFS($C$4:$C$99,$AC38,V$4:V$99,"=.")</f>
        <v>6</v>
      </c>
      <c r="AW38" s="48">
        <f t="shared" ref="AW38:AW43" si="100">COUNTIFS($C$4:$C$99,$AC38,W$4:W$99,"=.")</f>
        <v>6</v>
      </c>
      <c r="AX38" s="48">
        <f t="shared" ref="AX38:AX43" si="101">COUNTIFS($C$4:$C$99,$AC38,X$4:X$99,"=.")</f>
        <v>6</v>
      </c>
      <c r="AY38" s="48">
        <f t="shared" ref="AY38:AY43" si="102">COUNTIFS($C$4:$C$99,$AC38,Y$4:Y$99,"=.")</f>
        <v>6</v>
      </c>
      <c r="AZ38" s="48">
        <f t="shared" ref="AZ38:AZ43" si="103">COUNTIFS($C$4:$C$99,$AC38,Z$4:Z$99,"=.")</f>
        <v>5</v>
      </c>
      <c r="BA38" s="92">
        <f t="shared" ref="BA38:BA43" si="104">COUNTIFS($C$4:$C$99,$AC38,AA$4:AA$99,"=.")</f>
        <v>4</v>
      </c>
      <c r="BC38" s="40">
        <f t="shared" ref="BC38:BC43" si="105">SUM(AD38:BA38)</f>
        <v>126</v>
      </c>
    </row>
    <row r="39" spans="1:55" x14ac:dyDescent="0.3">
      <c r="A39" s="14">
        <v>36</v>
      </c>
      <c r="B39" s="88">
        <f t="shared" si="27"/>
        <v>44525</v>
      </c>
      <c r="C39" s="97">
        <f t="shared" si="14"/>
        <v>5</v>
      </c>
      <c r="D39" s="31">
        <v>3</v>
      </c>
      <c r="E39" s="26">
        <v>2</v>
      </c>
      <c r="F39" s="26">
        <v>3</v>
      </c>
      <c r="G39" s="26">
        <v>2</v>
      </c>
      <c r="H39" s="24" t="s">
        <v>30</v>
      </c>
      <c r="I39" s="24" t="s">
        <v>30</v>
      </c>
      <c r="J39" s="24" t="s">
        <v>30</v>
      </c>
      <c r="K39" s="23">
        <v>2</v>
      </c>
      <c r="L39" s="23">
        <v>3</v>
      </c>
      <c r="M39" s="23">
        <v>2</v>
      </c>
      <c r="N39" s="23">
        <v>3</v>
      </c>
      <c r="O39" s="23">
        <v>2</v>
      </c>
      <c r="P39" s="24" t="s">
        <v>30</v>
      </c>
      <c r="Q39" s="24" t="s">
        <v>30</v>
      </c>
      <c r="R39" s="24" t="s">
        <v>30</v>
      </c>
      <c r="S39" s="25">
        <v>2</v>
      </c>
      <c r="T39" s="25">
        <v>3</v>
      </c>
      <c r="U39" s="25">
        <v>2</v>
      </c>
      <c r="V39" s="25">
        <v>3</v>
      </c>
      <c r="W39" s="25">
        <v>2</v>
      </c>
      <c r="X39" s="24" t="s">
        <v>30</v>
      </c>
      <c r="Y39" s="24" t="s">
        <v>30</v>
      </c>
      <c r="Z39" s="24" t="s">
        <v>30</v>
      </c>
      <c r="AA39" s="30">
        <v>2</v>
      </c>
      <c r="AC39" s="95">
        <v>3</v>
      </c>
      <c r="AD39" s="69">
        <f t="shared" si="81"/>
        <v>4</v>
      </c>
      <c r="AE39" s="48">
        <f t="shared" si="82"/>
        <v>3</v>
      </c>
      <c r="AF39" s="48">
        <f t="shared" si="83"/>
        <v>4</v>
      </c>
      <c r="AG39" s="48">
        <f t="shared" si="84"/>
        <v>5</v>
      </c>
      <c r="AH39" s="48">
        <f t="shared" si="85"/>
        <v>6</v>
      </c>
      <c r="AI39" s="48">
        <f t="shared" si="86"/>
        <v>6</v>
      </c>
      <c r="AJ39" s="48">
        <f t="shared" si="87"/>
        <v>6</v>
      </c>
      <c r="AK39" s="48">
        <f t="shared" si="88"/>
        <v>5</v>
      </c>
      <c r="AL39" s="48">
        <f t="shared" si="89"/>
        <v>4</v>
      </c>
      <c r="AM39" s="48">
        <f t="shared" si="90"/>
        <v>3</v>
      </c>
      <c r="AN39" s="48">
        <f t="shared" si="91"/>
        <v>4</v>
      </c>
      <c r="AO39" s="48">
        <f t="shared" si="92"/>
        <v>5</v>
      </c>
      <c r="AP39" s="48">
        <f t="shared" si="93"/>
        <v>6</v>
      </c>
      <c r="AQ39" s="48">
        <f t="shared" si="94"/>
        <v>6</v>
      </c>
      <c r="AR39" s="48">
        <f t="shared" si="95"/>
        <v>6</v>
      </c>
      <c r="AS39" s="48">
        <f t="shared" si="96"/>
        <v>5</v>
      </c>
      <c r="AT39" s="48">
        <f t="shared" si="97"/>
        <v>4</v>
      </c>
      <c r="AU39" s="48">
        <f t="shared" si="98"/>
        <v>3</v>
      </c>
      <c r="AV39" s="48">
        <f t="shared" si="99"/>
        <v>4</v>
      </c>
      <c r="AW39" s="48">
        <f t="shared" si="100"/>
        <v>5</v>
      </c>
      <c r="AX39" s="48">
        <f t="shared" si="101"/>
        <v>6</v>
      </c>
      <c r="AY39" s="48">
        <f t="shared" si="102"/>
        <v>6</v>
      </c>
      <c r="AZ39" s="48">
        <f t="shared" si="103"/>
        <v>6</v>
      </c>
      <c r="BA39" s="92">
        <f t="shared" si="104"/>
        <v>5</v>
      </c>
      <c r="BC39" s="40">
        <f t="shared" si="105"/>
        <v>117</v>
      </c>
    </row>
    <row r="40" spans="1:55" x14ac:dyDescent="0.3">
      <c r="A40" s="14">
        <v>37</v>
      </c>
      <c r="B40" s="88">
        <f t="shared" si="27"/>
        <v>44526</v>
      </c>
      <c r="C40" s="97">
        <f t="shared" si="14"/>
        <v>6</v>
      </c>
      <c r="D40" s="31">
        <v>3</v>
      </c>
      <c r="E40" s="26">
        <v>2</v>
      </c>
      <c r="F40" s="26">
        <v>3</v>
      </c>
      <c r="G40" s="26">
        <v>2</v>
      </c>
      <c r="H40" s="26">
        <v>3</v>
      </c>
      <c r="I40" s="24" t="s">
        <v>30</v>
      </c>
      <c r="J40" s="24" t="s">
        <v>30</v>
      </c>
      <c r="K40" s="24" t="s">
        <v>30</v>
      </c>
      <c r="L40" s="23">
        <v>3</v>
      </c>
      <c r="M40" s="23">
        <v>2</v>
      </c>
      <c r="N40" s="23">
        <v>3</v>
      </c>
      <c r="O40" s="23">
        <v>2</v>
      </c>
      <c r="P40" s="23">
        <v>3</v>
      </c>
      <c r="Q40" s="24" t="s">
        <v>30</v>
      </c>
      <c r="R40" s="24" t="s">
        <v>30</v>
      </c>
      <c r="S40" s="24" t="s">
        <v>30</v>
      </c>
      <c r="T40" s="25">
        <v>3</v>
      </c>
      <c r="U40" s="25">
        <v>2</v>
      </c>
      <c r="V40" s="25">
        <v>3</v>
      </c>
      <c r="W40" s="25">
        <v>2</v>
      </c>
      <c r="X40" s="25">
        <v>3</v>
      </c>
      <c r="Y40" s="24" t="s">
        <v>30</v>
      </c>
      <c r="Z40" s="24" t="s">
        <v>30</v>
      </c>
      <c r="AA40" s="28" t="s">
        <v>30</v>
      </c>
      <c r="AC40" s="95">
        <v>4</v>
      </c>
      <c r="AD40" s="69">
        <f t="shared" si="81"/>
        <v>5</v>
      </c>
      <c r="AE40" s="48">
        <f t="shared" si="82"/>
        <v>4</v>
      </c>
      <c r="AF40" s="48">
        <f t="shared" si="83"/>
        <v>3</v>
      </c>
      <c r="AG40" s="48">
        <f t="shared" si="84"/>
        <v>4</v>
      </c>
      <c r="AH40" s="48">
        <f t="shared" si="85"/>
        <v>5</v>
      </c>
      <c r="AI40" s="48">
        <f t="shared" si="86"/>
        <v>6</v>
      </c>
      <c r="AJ40" s="48">
        <f t="shared" si="87"/>
        <v>6</v>
      </c>
      <c r="AK40" s="48">
        <f t="shared" si="88"/>
        <v>6</v>
      </c>
      <c r="AL40" s="48">
        <f t="shared" si="89"/>
        <v>5</v>
      </c>
      <c r="AM40" s="48">
        <f t="shared" si="90"/>
        <v>4</v>
      </c>
      <c r="AN40" s="48">
        <f t="shared" si="91"/>
        <v>3</v>
      </c>
      <c r="AO40" s="48">
        <f t="shared" si="92"/>
        <v>4</v>
      </c>
      <c r="AP40" s="48">
        <f t="shared" si="93"/>
        <v>5</v>
      </c>
      <c r="AQ40" s="48">
        <f t="shared" si="94"/>
        <v>6</v>
      </c>
      <c r="AR40" s="48">
        <f t="shared" si="95"/>
        <v>6</v>
      </c>
      <c r="AS40" s="48">
        <f t="shared" si="96"/>
        <v>6</v>
      </c>
      <c r="AT40" s="48">
        <f t="shared" si="97"/>
        <v>5</v>
      </c>
      <c r="AU40" s="48">
        <f t="shared" si="98"/>
        <v>4</v>
      </c>
      <c r="AV40" s="48">
        <f t="shared" si="99"/>
        <v>3</v>
      </c>
      <c r="AW40" s="48">
        <f t="shared" si="100"/>
        <v>4</v>
      </c>
      <c r="AX40" s="48">
        <f t="shared" si="101"/>
        <v>5</v>
      </c>
      <c r="AY40" s="48">
        <f t="shared" si="102"/>
        <v>6</v>
      </c>
      <c r="AZ40" s="48">
        <f t="shared" si="103"/>
        <v>6</v>
      </c>
      <c r="BA40" s="92">
        <f t="shared" si="104"/>
        <v>6</v>
      </c>
      <c r="BC40" s="40">
        <f t="shared" si="105"/>
        <v>117</v>
      </c>
    </row>
    <row r="41" spans="1:55" x14ac:dyDescent="0.3">
      <c r="A41" s="14">
        <v>38</v>
      </c>
      <c r="B41" s="88">
        <f t="shared" si="27"/>
        <v>44527</v>
      </c>
      <c r="C41" s="97">
        <f t="shared" si="14"/>
        <v>7</v>
      </c>
      <c r="D41" s="29" t="s">
        <v>30</v>
      </c>
      <c r="E41" s="26">
        <v>2</v>
      </c>
      <c r="F41" s="26">
        <v>3</v>
      </c>
      <c r="G41" s="26">
        <v>2</v>
      </c>
      <c r="H41" s="26">
        <v>3</v>
      </c>
      <c r="I41" s="26">
        <v>2</v>
      </c>
      <c r="J41" s="24" t="s">
        <v>30</v>
      </c>
      <c r="K41" s="24" t="s">
        <v>30</v>
      </c>
      <c r="L41" s="24" t="s">
        <v>30</v>
      </c>
      <c r="M41" s="23">
        <v>2</v>
      </c>
      <c r="N41" s="23">
        <v>3</v>
      </c>
      <c r="O41" s="23">
        <v>2</v>
      </c>
      <c r="P41" s="23">
        <v>3</v>
      </c>
      <c r="Q41" s="23">
        <v>2</v>
      </c>
      <c r="R41" s="24" t="s">
        <v>30</v>
      </c>
      <c r="S41" s="24" t="s">
        <v>30</v>
      </c>
      <c r="T41" s="24" t="s">
        <v>30</v>
      </c>
      <c r="U41" s="25">
        <v>2</v>
      </c>
      <c r="V41" s="25">
        <v>3</v>
      </c>
      <c r="W41" s="25">
        <v>2</v>
      </c>
      <c r="X41" s="25">
        <v>3</v>
      </c>
      <c r="Y41" s="25">
        <v>2</v>
      </c>
      <c r="Z41" s="24" t="s">
        <v>30</v>
      </c>
      <c r="AA41" s="28" t="s">
        <v>30</v>
      </c>
      <c r="AC41" s="95">
        <v>5</v>
      </c>
      <c r="AD41" s="69">
        <f t="shared" si="81"/>
        <v>6</v>
      </c>
      <c r="AE41" s="48">
        <f t="shared" si="82"/>
        <v>6</v>
      </c>
      <c r="AF41" s="48">
        <f t="shared" si="83"/>
        <v>5</v>
      </c>
      <c r="AG41" s="48">
        <f t="shared" si="84"/>
        <v>4</v>
      </c>
      <c r="AH41" s="48">
        <f t="shared" si="85"/>
        <v>4</v>
      </c>
      <c r="AI41" s="48">
        <f t="shared" si="86"/>
        <v>5</v>
      </c>
      <c r="AJ41" s="48">
        <f t="shared" si="87"/>
        <v>6</v>
      </c>
      <c r="AK41" s="48">
        <f t="shared" si="88"/>
        <v>6</v>
      </c>
      <c r="AL41" s="48">
        <f t="shared" si="89"/>
        <v>6</v>
      </c>
      <c r="AM41" s="48">
        <f t="shared" si="90"/>
        <v>6</v>
      </c>
      <c r="AN41" s="48">
        <f t="shared" si="91"/>
        <v>5</v>
      </c>
      <c r="AO41" s="48">
        <f t="shared" si="92"/>
        <v>4</v>
      </c>
      <c r="AP41" s="48">
        <f t="shared" si="93"/>
        <v>4</v>
      </c>
      <c r="AQ41" s="48">
        <f t="shared" si="94"/>
        <v>5</v>
      </c>
      <c r="AR41" s="48">
        <f t="shared" si="95"/>
        <v>6</v>
      </c>
      <c r="AS41" s="48">
        <f t="shared" si="96"/>
        <v>6</v>
      </c>
      <c r="AT41" s="48">
        <f t="shared" si="97"/>
        <v>6</v>
      </c>
      <c r="AU41" s="48">
        <f t="shared" si="98"/>
        <v>6</v>
      </c>
      <c r="AV41" s="48">
        <f t="shared" si="99"/>
        <v>5</v>
      </c>
      <c r="AW41" s="48">
        <f t="shared" si="100"/>
        <v>4</v>
      </c>
      <c r="AX41" s="48">
        <f t="shared" si="101"/>
        <v>4</v>
      </c>
      <c r="AY41" s="48">
        <f t="shared" si="102"/>
        <v>5</v>
      </c>
      <c r="AZ41" s="48">
        <f t="shared" si="103"/>
        <v>6</v>
      </c>
      <c r="BA41" s="92">
        <f t="shared" si="104"/>
        <v>6</v>
      </c>
      <c r="BC41" s="40">
        <f t="shared" si="105"/>
        <v>126</v>
      </c>
    </row>
    <row r="42" spans="1:55" x14ac:dyDescent="0.3">
      <c r="A42" s="14">
        <v>39</v>
      </c>
      <c r="B42" s="88">
        <f t="shared" si="27"/>
        <v>44528</v>
      </c>
      <c r="C42" s="97">
        <f t="shared" si="14"/>
        <v>1</v>
      </c>
      <c r="D42" s="29" t="s">
        <v>30</v>
      </c>
      <c r="E42" s="24" t="s">
        <v>30</v>
      </c>
      <c r="F42" s="26">
        <v>3</v>
      </c>
      <c r="G42" s="26">
        <v>2</v>
      </c>
      <c r="H42" s="26">
        <v>3</v>
      </c>
      <c r="I42" s="26">
        <v>2</v>
      </c>
      <c r="J42" s="26">
        <v>3</v>
      </c>
      <c r="K42" s="24" t="s">
        <v>30</v>
      </c>
      <c r="L42" s="24" t="s">
        <v>30</v>
      </c>
      <c r="M42" s="24" t="s">
        <v>30</v>
      </c>
      <c r="N42" s="23">
        <v>3</v>
      </c>
      <c r="O42" s="23">
        <v>2</v>
      </c>
      <c r="P42" s="23">
        <v>3</v>
      </c>
      <c r="Q42" s="23">
        <v>2</v>
      </c>
      <c r="R42" s="23">
        <v>3</v>
      </c>
      <c r="S42" s="24" t="s">
        <v>30</v>
      </c>
      <c r="T42" s="24" t="s">
        <v>30</v>
      </c>
      <c r="U42" s="24" t="s">
        <v>30</v>
      </c>
      <c r="V42" s="25">
        <v>3</v>
      </c>
      <c r="W42" s="25">
        <v>2</v>
      </c>
      <c r="X42" s="25">
        <v>3</v>
      </c>
      <c r="Y42" s="25">
        <v>2</v>
      </c>
      <c r="Z42" s="25">
        <v>3</v>
      </c>
      <c r="AA42" s="28" t="s">
        <v>30</v>
      </c>
      <c r="AC42" s="95">
        <v>6</v>
      </c>
      <c r="AD42" s="69">
        <f t="shared" si="81"/>
        <v>6</v>
      </c>
      <c r="AE42" s="48">
        <f t="shared" si="82"/>
        <v>6</v>
      </c>
      <c r="AF42" s="48">
        <f t="shared" si="83"/>
        <v>6</v>
      </c>
      <c r="AG42" s="48">
        <f t="shared" si="84"/>
        <v>5</v>
      </c>
      <c r="AH42" s="48">
        <f t="shared" si="85"/>
        <v>4</v>
      </c>
      <c r="AI42" s="48">
        <f t="shared" si="86"/>
        <v>4</v>
      </c>
      <c r="AJ42" s="48">
        <f t="shared" si="87"/>
        <v>5</v>
      </c>
      <c r="AK42" s="48">
        <f t="shared" si="88"/>
        <v>6</v>
      </c>
      <c r="AL42" s="48">
        <f t="shared" si="89"/>
        <v>6</v>
      </c>
      <c r="AM42" s="48">
        <f t="shared" si="90"/>
        <v>6</v>
      </c>
      <c r="AN42" s="48">
        <f t="shared" si="91"/>
        <v>6</v>
      </c>
      <c r="AO42" s="48">
        <f t="shared" si="92"/>
        <v>5</v>
      </c>
      <c r="AP42" s="48">
        <f t="shared" si="93"/>
        <v>4</v>
      </c>
      <c r="AQ42" s="48">
        <f t="shared" si="94"/>
        <v>4</v>
      </c>
      <c r="AR42" s="48">
        <f t="shared" si="95"/>
        <v>5</v>
      </c>
      <c r="AS42" s="48">
        <f t="shared" si="96"/>
        <v>6</v>
      </c>
      <c r="AT42" s="48">
        <f t="shared" si="97"/>
        <v>6</v>
      </c>
      <c r="AU42" s="48">
        <f t="shared" si="98"/>
        <v>6</v>
      </c>
      <c r="AV42" s="48">
        <f t="shared" si="99"/>
        <v>6</v>
      </c>
      <c r="AW42" s="48">
        <f t="shared" si="100"/>
        <v>5</v>
      </c>
      <c r="AX42" s="48">
        <f t="shared" si="101"/>
        <v>4</v>
      </c>
      <c r="AY42" s="48">
        <f t="shared" si="102"/>
        <v>4</v>
      </c>
      <c r="AZ42" s="48">
        <f t="shared" si="103"/>
        <v>5</v>
      </c>
      <c r="BA42" s="92">
        <f t="shared" si="104"/>
        <v>6</v>
      </c>
      <c r="BC42" s="40">
        <f t="shared" si="105"/>
        <v>126</v>
      </c>
    </row>
    <row r="43" spans="1:55" ht="15" thickBot="1" x14ac:dyDescent="0.35">
      <c r="A43" s="14">
        <v>40</v>
      </c>
      <c r="B43" s="88">
        <f t="shared" si="27"/>
        <v>44529</v>
      </c>
      <c r="C43" s="97">
        <f t="shared" si="14"/>
        <v>2</v>
      </c>
      <c r="D43" s="29" t="s">
        <v>30</v>
      </c>
      <c r="E43" s="24" t="s">
        <v>30</v>
      </c>
      <c r="F43" s="24" t="s">
        <v>30</v>
      </c>
      <c r="G43" s="26">
        <v>2</v>
      </c>
      <c r="H43" s="26">
        <v>3</v>
      </c>
      <c r="I43" s="26">
        <v>2</v>
      </c>
      <c r="J43" s="26">
        <v>3</v>
      </c>
      <c r="K43" s="26">
        <v>2</v>
      </c>
      <c r="L43" s="24" t="s">
        <v>30</v>
      </c>
      <c r="M43" s="24" t="s">
        <v>30</v>
      </c>
      <c r="N43" s="24" t="s">
        <v>30</v>
      </c>
      <c r="O43" s="23">
        <v>2</v>
      </c>
      <c r="P43" s="23">
        <v>3</v>
      </c>
      <c r="Q43" s="23">
        <v>2</v>
      </c>
      <c r="R43" s="23">
        <v>3</v>
      </c>
      <c r="S43" s="23">
        <v>2</v>
      </c>
      <c r="T43" s="24" t="s">
        <v>30</v>
      </c>
      <c r="U43" s="24" t="s">
        <v>30</v>
      </c>
      <c r="V43" s="24" t="s">
        <v>30</v>
      </c>
      <c r="W43" s="25">
        <v>2</v>
      </c>
      <c r="X43" s="25">
        <v>3</v>
      </c>
      <c r="Y43" s="25">
        <v>2</v>
      </c>
      <c r="Z43" s="25">
        <v>3</v>
      </c>
      <c r="AA43" s="32">
        <v>2</v>
      </c>
      <c r="AC43" s="96">
        <v>7</v>
      </c>
      <c r="AD43" s="101">
        <f t="shared" si="81"/>
        <v>6</v>
      </c>
      <c r="AE43" s="102">
        <f t="shared" si="82"/>
        <v>6</v>
      </c>
      <c r="AF43" s="102">
        <f t="shared" si="83"/>
        <v>6</v>
      </c>
      <c r="AG43" s="102">
        <f t="shared" si="84"/>
        <v>6</v>
      </c>
      <c r="AH43" s="102">
        <f t="shared" si="85"/>
        <v>5</v>
      </c>
      <c r="AI43" s="102">
        <f t="shared" si="86"/>
        <v>4</v>
      </c>
      <c r="AJ43" s="102">
        <f t="shared" si="87"/>
        <v>4</v>
      </c>
      <c r="AK43" s="102">
        <f t="shared" si="88"/>
        <v>5</v>
      </c>
      <c r="AL43" s="102">
        <f t="shared" si="89"/>
        <v>6</v>
      </c>
      <c r="AM43" s="102">
        <f t="shared" si="90"/>
        <v>6</v>
      </c>
      <c r="AN43" s="102">
        <f t="shared" si="91"/>
        <v>6</v>
      </c>
      <c r="AO43" s="102">
        <f t="shared" si="92"/>
        <v>6</v>
      </c>
      <c r="AP43" s="102">
        <f t="shared" si="93"/>
        <v>5</v>
      </c>
      <c r="AQ43" s="102">
        <f t="shared" si="94"/>
        <v>4</v>
      </c>
      <c r="AR43" s="102">
        <f t="shared" si="95"/>
        <v>4</v>
      </c>
      <c r="AS43" s="102">
        <f t="shared" si="96"/>
        <v>5</v>
      </c>
      <c r="AT43" s="102">
        <f t="shared" si="97"/>
        <v>6</v>
      </c>
      <c r="AU43" s="102">
        <f t="shared" si="98"/>
        <v>6</v>
      </c>
      <c r="AV43" s="102">
        <f t="shared" si="99"/>
        <v>6</v>
      </c>
      <c r="AW43" s="102">
        <f t="shared" si="100"/>
        <v>6</v>
      </c>
      <c r="AX43" s="102">
        <f t="shared" si="101"/>
        <v>5</v>
      </c>
      <c r="AY43" s="102">
        <f t="shared" si="102"/>
        <v>4</v>
      </c>
      <c r="AZ43" s="102">
        <f t="shared" si="103"/>
        <v>4</v>
      </c>
      <c r="BA43" s="103">
        <f t="shared" si="104"/>
        <v>5</v>
      </c>
      <c r="BC43" s="40">
        <f t="shared" si="105"/>
        <v>126</v>
      </c>
    </row>
    <row r="44" spans="1:55" x14ac:dyDescent="0.3">
      <c r="A44" s="14">
        <v>41</v>
      </c>
      <c r="B44" s="88">
        <f t="shared" si="27"/>
        <v>44530</v>
      </c>
      <c r="C44" s="97">
        <f t="shared" si="14"/>
        <v>3</v>
      </c>
      <c r="D44" s="33">
        <v>3</v>
      </c>
      <c r="E44" s="24" t="s">
        <v>30</v>
      </c>
      <c r="F44" s="24" t="s">
        <v>30</v>
      </c>
      <c r="G44" s="24" t="s">
        <v>30</v>
      </c>
      <c r="H44" s="26">
        <v>3</v>
      </c>
      <c r="I44" s="26">
        <v>2</v>
      </c>
      <c r="J44" s="26">
        <v>3</v>
      </c>
      <c r="K44" s="26">
        <v>2</v>
      </c>
      <c r="L44" s="26">
        <v>3</v>
      </c>
      <c r="M44" s="24" t="s">
        <v>30</v>
      </c>
      <c r="N44" s="24" t="s">
        <v>30</v>
      </c>
      <c r="O44" s="24" t="s">
        <v>30</v>
      </c>
      <c r="P44" s="23">
        <v>3</v>
      </c>
      <c r="Q44" s="23">
        <v>2</v>
      </c>
      <c r="R44" s="23">
        <v>3</v>
      </c>
      <c r="S44" s="23">
        <v>2</v>
      </c>
      <c r="T44" s="23">
        <v>3</v>
      </c>
      <c r="U44" s="24" t="s">
        <v>30</v>
      </c>
      <c r="V44" s="24" t="s">
        <v>30</v>
      </c>
      <c r="W44" s="24" t="s">
        <v>30</v>
      </c>
      <c r="X44" s="25">
        <v>3</v>
      </c>
      <c r="Y44" s="25">
        <v>2</v>
      </c>
      <c r="Z44" s="25">
        <v>3</v>
      </c>
      <c r="AA44" s="32">
        <v>2</v>
      </c>
      <c r="AC44" s="65"/>
      <c r="AD44" s="98">
        <f>SUM(AD37:AD43)</f>
        <v>36</v>
      </c>
      <c r="AE44" s="99">
        <f>SUM(AE37:AE43)</f>
        <v>36</v>
      </c>
      <c r="AF44" s="99">
        <f>SUM(AF37:AF43)</f>
        <v>36</v>
      </c>
      <c r="AG44" s="99">
        <f>SUM(AG37:AG43)</f>
        <v>36</v>
      </c>
      <c r="AH44" s="99">
        <f>SUM(AH37:AH43)</f>
        <v>36</v>
      </c>
      <c r="AI44" s="99">
        <f>SUM(AI37:AI43)</f>
        <v>36</v>
      </c>
      <c r="AJ44" s="99">
        <f>SUM(AJ37:AJ43)</f>
        <v>36</v>
      </c>
      <c r="AK44" s="99">
        <f>SUM(AK37:AK43)</f>
        <v>36</v>
      </c>
      <c r="AL44" s="99">
        <f>SUM(AL37:AL43)</f>
        <v>36</v>
      </c>
      <c r="AM44" s="99">
        <f>SUM(AM37:AM43)</f>
        <v>36</v>
      </c>
      <c r="AN44" s="99">
        <f>SUM(AN37:AN43)</f>
        <v>36</v>
      </c>
      <c r="AO44" s="99">
        <f>SUM(AO37:AO43)</f>
        <v>36</v>
      </c>
      <c r="AP44" s="99">
        <f>SUM(AP37:AP43)</f>
        <v>36</v>
      </c>
      <c r="AQ44" s="99">
        <f>SUM(AQ37:AQ43)</f>
        <v>36</v>
      </c>
      <c r="AR44" s="99">
        <f>SUM(AR37:AR43)</f>
        <v>36</v>
      </c>
      <c r="AS44" s="99">
        <f>SUM(AS37:AS43)</f>
        <v>36</v>
      </c>
      <c r="AT44" s="99">
        <f>SUM(AT37:AT43)</f>
        <v>36</v>
      </c>
      <c r="AU44" s="99">
        <f>SUM(AU37:AU43)</f>
        <v>36</v>
      </c>
      <c r="AV44" s="99">
        <f>SUM(AV37:AV43)</f>
        <v>36</v>
      </c>
      <c r="AW44" s="99">
        <f>SUM(AW37:AW43)</f>
        <v>36</v>
      </c>
      <c r="AX44" s="99">
        <f>SUM(AX37:AX43)</f>
        <v>36</v>
      </c>
      <c r="AY44" s="99">
        <f>SUM(AY37:AY43)</f>
        <v>36</v>
      </c>
      <c r="AZ44" s="99">
        <f>SUM(AZ37:AZ43)</f>
        <v>36</v>
      </c>
      <c r="BA44" s="100">
        <f>SUM(BA37:BA43)</f>
        <v>36</v>
      </c>
    </row>
    <row r="45" spans="1:55" x14ac:dyDescent="0.3">
      <c r="A45" s="14">
        <v>42</v>
      </c>
      <c r="B45" s="88">
        <f t="shared" si="27"/>
        <v>44531</v>
      </c>
      <c r="C45" s="97">
        <f t="shared" si="14"/>
        <v>4</v>
      </c>
      <c r="D45" s="33">
        <v>3</v>
      </c>
      <c r="E45" s="25">
        <v>2</v>
      </c>
      <c r="F45" s="24" t="s">
        <v>30</v>
      </c>
      <c r="G45" s="24" t="s">
        <v>30</v>
      </c>
      <c r="H45" s="24" t="s">
        <v>30</v>
      </c>
      <c r="I45" s="26">
        <v>2</v>
      </c>
      <c r="J45" s="26">
        <v>3</v>
      </c>
      <c r="K45" s="26">
        <v>2</v>
      </c>
      <c r="L45" s="26">
        <v>3</v>
      </c>
      <c r="M45" s="26">
        <v>2</v>
      </c>
      <c r="N45" s="24" t="s">
        <v>30</v>
      </c>
      <c r="O45" s="24" t="s">
        <v>30</v>
      </c>
      <c r="P45" s="24" t="s">
        <v>30</v>
      </c>
      <c r="Q45" s="23">
        <v>2</v>
      </c>
      <c r="R45" s="23">
        <v>3</v>
      </c>
      <c r="S45" s="23">
        <v>2</v>
      </c>
      <c r="T45" s="23">
        <v>3</v>
      </c>
      <c r="U45" s="23">
        <v>2</v>
      </c>
      <c r="V45" s="24" t="s">
        <v>30</v>
      </c>
      <c r="W45" s="24" t="s">
        <v>30</v>
      </c>
      <c r="X45" s="24" t="s">
        <v>30</v>
      </c>
      <c r="Y45" s="25">
        <v>2</v>
      </c>
      <c r="Z45" s="25">
        <v>3</v>
      </c>
      <c r="AA45" s="32">
        <v>2</v>
      </c>
      <c r="AC45" s="65"/>
      <c r="AD45" s="93" t="s">
        <v>57</v>
      </c>
    </row>
    <row r="46" spans="1:55" x14ac:dyDescent="0.3">
      <c r="A46" s="14">
        <v>43</v>
      </c>
      <c r="B46" s="88">
        <f t="shared" si="27"/>
        <v>44532</v>
      </c>
      <c r="C46" s="97">
        <f t="shared" si="14"/>
        <v>5</v>
      </c>
      <c r="D46" s="33">
        <v>3</v>
      </c>
      <c r="E46" s="25">
        <v>2</v>
      </c>
      <c r="F46" s="25">
        <v>3</v>
      </c>
      <c r="G46" s="24" t="s">
        <v>30</v>
      </c>
      <c r="H46" s="24" t="s">
        <v>30</v>
      </c>
      <c r="I46" s="24" t="s">
        <v>30</v>
      </c>
      <c r="J46" s="26">
        <v>3</v>
      </c>
      <c r="K46" s="26">
        <v>2</v>
      </c>
      <c r="L46" s="26">
        <v>3</v>
      </c>
      <c r="M46" s="26">
        <v>2</v>
      </c>
      <c r="N46" s="26">
        <v>3</v>
      </c>
      <c r="O46" s="24" t="s">
        <v>30</v>
      </c>
      <c r="P46" s="24" t="s">
        <v>30</v>
      </c>
      <c r="Q46" s="24" t="s">
        <v>30</v>
      </c>
      <c r="R46" s="23">
        <v>3</v>
      </c>
      <c r="S46" s="23">
        <v>2</v>
      </c>
      <c r="T46" s="23">
        <v>3</v>
      </c>
      <c r="U46" s="23">
        <v>2</v>
      </c>
      <c r="V46" s="23">
        <v>3</v>
      </c>
      <c r="W46" s="24" t="s">
        <v>30</v>
      </c>
      <c r="X46" s="24" t="s">
        <v>30</v>
      </c>
      <c r="Y46" s="24" t="s">
        <v>30</v>
      </c>
      <c r="Z46" s="25">
        <v>3</v>
      </c>
      <c r="AA46" s="32">
        <v>2</v>
      </c>
      <c r="AC46" s="65"/>
    </row>
    <row r="47" spans="1:55" ht="15" thickBot="1" x14ac:dyDescent="0.35">
      <c r="A47" s="14">
        <v>44</v>
      </c>
      <c r="B47" s="88">
        <f t="shared" si="27"/>
        <v>44533</v>
      </c>
      <c r="C47" s="97">
        <f t="shared" si="14"/>
        <v>6</v>
      </c>
      <c r="D47" s="33">
        <v>3</v>
      </c>
      <c r="E47" s="25">
        <v>2</v>
      </c>
      <c r="F47" s="25">
        <v>3</v>
      </c>
      <c r="G47" s="25">
        <v>2</v>
      </c>
      <c r="H47" s="24" t="s">
        <v>30</v>
      </c>
      <c r="I47" s="24" t="s">
        <v>30</v>
      </c>
      <c r="J47" s="24" t="s">
        <v>30</v>
      </c>
      <c r="K47" s="26">
        <v>2</v>
      </c>
      <c r="L47" s="26">
        <v>3</v>
      </c>
      <c r="M47" s="26">
        <v>2</v>
      </c>
      <c r="N47" s="26">
        <v>3</v>
      </c>
      <c r="O47" s="26">
        <v>2</v>
      </c>
      <c r="P47" s="24" t="s">
        <v>30</v>
      </c>
      <c r="Q47" s="24" t="s">
        <v>30</v>
      </c>
      <c r="R47" s="24" t="s">
        <v>30</v>
      </c>
      <c r="S47" s="23">
        <v>2</v>
      </c>
      <c r="T47" s="23">
        <v>3</v>
      </c>
      <c r="U47" s="23">
        <v>2</v>
      </c>
      <c r="V47" s="23">
        <v>3</v>
      </c>
      <c r="W47" s="23">
        <v>2</v>
      </c>
      <c r="X47" s="24" t="s">
        <v>30</v>
      </c>
      <c r="Y47" s="24" t="s">
        <v>30</v>
      </c>
      <c r="Z47" s="24" t="s">
        <v>30</v>
      </c>
      <c r="AA47" s="32">
        <v>2</v>
      </c>
      <c r="AC47" s="65"/>
      <c r="AD47" s="86" t="s">
        <v>52</v>
      </c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</row>
    <row r="48" spans="1:55" x14ac:dyDescent="0.3">
      <c r="A48" s="14">
        <v>45</v>
      </c>
      <c r="B48" s="88">
        <f t="shared" si="27"/>
        <v>44534</v>
      </c>
      <c r="C48" s="97">
        <f t="shared" si="14"/>
        <v>7</v>
      </c>
      <c r="D48" s="33">
        <v>3</v>
      </c>
      <c r="E48" s="25">
        <v>2</v>
      </c>
      <c r="F48" s="25">
        <v>3</v>
      </c>
      <c r="G48" s="25">
        <v>2</v>
      </c>
      <c r="H48" s="25">
        <v>3</v>
      </c>
      <c r="I48" s="24" t="s">
        <v>30</v>
      </c>
      <c r="J48" s="24" t="s">
        <v>30</v>
      </c>
      <c r="K48" s="24" t="s">
        <v>30</v>
      </c>
      <c r="L48" s="26">
        <v>3</v>
      </c>
      <c r="M48" s="26">
        <v>2</v>
      </c>
      <c r="N48" s="26">
        <v>3</v>
      </c>
      <c r="O48" s="26">
        <v>2</v>
      </c>
      <c r="P48" s="26">
        <v>3</v>
      </c>
      <c r="Q48" s="24" t="s">
        <v>30</v>
      </c>
      <c r="R48" s="24" t="s">
        <v>30</v>
      </c>
      <c r="S48" s="24" t="s">
        <v>30</v>
      </c>
      <c r="T48" s="23">
        <v>3</v>
      </c>
      <c r="U48" s="23">
        <v>2</v>
      </c>
      <c r="V48" s="23">
        <v>3</v>
      </c>
      <c r="W48" s="23">
        <v>2</v>
      </c>
      <c r="X48" s="23">
        <v>3</v>
      </c>
      <c r="Y48" s="24" t="s">
        <v>30</v>
      </c>
      <c r="Z48" s="24" t="s">
        <v>30</v>
      </c>
      <c r="AA48" s="28" t="s">
        <v>30</v>
      </c>
      <c r="AC48" s="94">
        <v>1</v>
      </c>
      <c r="AD48" s="89">
        <f>COUNTIFS($C$4:$C$123,$AC48,D$4:D$123,"=.")</f>
        <v>6</v>
      </c>
      <c r="AE48" s="90">
        <f t="shared" ref="AE48:BA48" si="106">COUNTIFS($C$4:$C$123,$AC48,E$4:E$123,"=.")</f>
        <v>6</v>
      </c>
      <c r="AF48" s="90">
        <f t="shared" si="106"/>
        <v>6</v>
      </c>
      <c r="AG48" s="90">
        <f t="shared" si="106"/>
        <v>6</v>
      </c>
      <c r="AH48" s="90">
        <f t="shared" si="106"/>
        <v>7</v>
      </c>
      <c r="AI48" s="90">
        <f t="shared" si="106"/>
        <v>7</v>
      </c>
      <c r="AJ48" s="90">
        <f t="shared" si="106"/>
        <v>7</v>
      </c>
      <c r="AK48" s="90">
        <f t="shared" si="106"/>
        <v>6</v>
      </c>
      <c r="AL48" s="90">
        <f t="shared" si="106"/>
        <v>6</v>
      </c>
      <c r="AM48" s="90">
        <f t="shared" si="106"/>
        <v>6</v>
      </c>
      <c r="AN48" s="90">
        <f t="shared" si="106"/>
        <v>6</v>
      </c>
      <c r="AO48" s="90">
        <f t="shared" si="106"/>
        <v>6</v>
      </c>
      <c r="AP48" s="90">
        <f t="shared" si="106"/>
        <v>7</v>
      </c>
      <c r="AQ48" s="90">
        <f t="shared" si="106"/>
        <v>7</v>
      </c>
      <c r="AR48" s="90">
        <f t="shared" si="106"/>
        <v>7</v>
      </c>
      <c r="AS48" s="90">
        <f t="shared" si="106"/>
        <v>6</v>
      </c>
      <c r="AT48" s="90">
        <f t="shared" si="106"/>
        <v>6</v>
      </c>
      <c r="AU48" s="90">
        <f t="shared" si="106"/>
        <v>6</v>
      </c>
      <c r="AV48" s="90">
        <f t="shared" si="106"/>
        <v>6</v>
      </c>
      <c r="AW48" s="90">
        <f t="shared" si="106"/>
        <v>6</v>
      </c>
      <c r="AX48" s="90">
        <f t="shared" si="106"/>
        <v>7</v>
      </c>
      <c r="AY48" s="90">
        <f t="shared" si="106"/>
        <v>7</v>
      </c>
      <c r="AZ48" s="90">
        <f t="shared" si="106"/>
        <v>7</v>
      </c>
      <c r="BA48" s="91">
        <f t="shared" si="106"/>
        <v>6</v>
      </c>
      <c r="BC48" s="40">
        <f>SUM(AD48:BA48)</f>
        <v>153</v>
      </c>
    </row>
    <row r="49" spans="1:55" x14ac:dyDescent="0.3">
      <c r="A49" s="14">
        <v>46</v>
      </c>
      <c r="B49" s="88">
        <f t="shared" si="27"/>
        <v>44535</v>
      </c>
      <c r="C49" s="97">
        <f t="shared" si="14"/>
        <v>1</v>
      </c>
      <c r="D49" s="29" t="s">
        <v>30</v>
      </c>
      <c r="E49" s="25">
        <v>2</v>
      </c>
      <c r="F49" s="25">
        <v>3</v>
      </c>
      <c r="G49" s="25">
        <v>2</v>
      </c>
      <c r="H49" s="25">
        <v>3</v>
      </c>
      <c r="I49" s="25">
        <v>2</v>
      </c>
      <c r="J49" s="24" t="s">
        <v>30</v>
      </c>
      <c r="K49" s="24" t="s">
        <v>30</v>
      </c>
      <c r="L49" s="24" t="s">
        <v>30</v>
      </c>
      <c r="M49" s="26">
        <v>2</v>
      </c>
      <c r="N49" s="26">
        <v>3</v>
      </c>
      <c r="O49" s="26">
        <v>2</v>
      </c>
      <c r="P49" s="26">
        <v>3</v>
      </c>
      <c r="Q49" s="26">
        <v>2</v>
      </c>
      <c r="R49" s="24" t="s">
        <v>30</v>
      </c>
      <c r="S49" s="24" t="s">
        <v>30</v>
      </c>
      <c r="T49" s="24" t="s">
        <v>30</v>
      </c>
      <c r="U49" s="23">
        <v>2</v>
      </c>
      <c r="V49" s="23">
        <v>3</v>
      </c>
      <c r="W49" s="23">
        <v>2</v>
      </c>
      <c r="X49" s="23">
        <v>3</v>
      </c>
      <c r="Y49" s="23">
        <v>2</v>
      </c>
      <c r="Z49" s="24" t="s">
        <v>30</v>
      </c>
      <c r="AA49" s="28" t="s">
        <v>30</v>
      </c>
      <c r="AC49" s="95">
        <v>2</v>
      </c>
      <c r="AD49" s="69">
        <f t="shared" ref="AD49:AD54" si="107">COUNTIFS($C$4:$C$123,$AC49,D$4:D$123,"=.")</f>
        <v>6</v>
      </c>
      <c r="AE49" s="48">
        <f t="shared" ref="AE49:AE54" si="108">COUNTIFS($C$4:$C$123,$AC49,E$4:E$123,"=.")</f>
        <v>6</v>
      </c>
      <c r="AF49" s="48">
        <f t="shared" ref="AF49:AF54" si="109">COUNTIFS($C$4:$C$123,$AC49,F$4:F$123,"=.")</f>
        <v>6</v>
      </c>
      <c r="AG49" s="48">
        <f t="shared" ref="AG49:AG54" si="110">COUNTIFS($C$4:$C$123,$AC49,G$4:G$123,"=.")</f>
        <v>6</v>
      </c>
      <c r="AH49" s="48">
        <f t="shared" ref="AH49:AH54" si="111">COUNTIFS($C$4:$C$123,$AC49,H$4:H$123,"=.")</f>
        <v>6</v>
      </c>
      <c r="AI49" s="48">
        <f t="shared" ref="AI49:AI54" si="112">COUNTIFS($C$4:$C$123,$AC49,I$4:I$123,"=.")</f>
        <v>7</v>
      </c>
      <c r="AJ49" s="48">
        <f t="shared" ref="AJ49:AJ54" si="113">COUNTIFS($C$4:$C$123,$AC49,J$4:J$123,"=.")</f>
        <v>7</v>
      </c>
      <c r="AK49" s="48">
        <f t="shared" ref="AK49:AK54" si="114">COUNTIFS($C$4:$C$123,$AC49,K$4:K$123,"=.")</f>
        <v>7</v>
      </c>
      <c r="AL49" s="48">
        <f t="shared" ref="AL49:AL54" si="115">COUNTIFS($C$4:$C$123,$AC49,L$4:L$123,"=.")</f>
        <v>6</v>
      </c>
      <c r="AM49" s="48">
        <f t="shared" ref="AM49:AM54" si="116">COUNTIFS($C$4:$C$123,$AC49,M$4:M$123,"=.")</f>
        <v>6</v>
      </c>
      <c r="AN49" s="48">
        <f t="shared" ref="AN49:AN54" si="117">COUNTIFS($C$4:$C$123,$AC49,N$4:N$123,"=.")</f>
        <v>6</v>
      </c>
      <c r="AO49" s="48">
        <f t="shared" ref="AO49:AO54" si="118">COUNTIFS($C$4:$C$123,$AC49,O$4:O$123,"=.")</f>
        <v>6</v>
      </c>
      <c r="AP49" s="48">
        <f t="shared" ref="AP49:AP54" si="119">COUNTIFS($C$4:$C$123,$AC49,P$4:P$123,"=.")</f>
        <v>6</v>
      </c>
      <c r="AQ49" s="48">
        <f t="shared" ref="AQ49:AQ54" si="120">COUNTIFS($C$4:$C$123,$AC49,Q$4:Q$123,"=.")</f>
        <v>7</v>
      </c>
      <c r="AR49" s="48">
        <f t="shared" ref="AR49:AR54" si="121">COUNTIFS($C$4:$C$123,$AC49,R$4:R$123,"=.")</f>
        <v>7</v>
      </c>
      <c r="AS49" s="48">
        <f t="shared" ref="AS49:AS54" si="122">COUNTIFS($C$4:$C$123,$AC49,S$4:S$123,"=.")</f>
        <v>7</v>
      </c>
      <c r="AT49" s="48">
        <f t="shared" ref="AT49:AT54" si="123">COUNTIFS($C$4:$C$123,$AC49,T$4:T$123,"=.")</f>
        <v>6</v>
      </c>
      <c r="AU49" s="48">
        <f t="shared" ref="AU49:AU54" si="124">COUNTIFS($C$4:$C$123,$AC49,U$4:U$123,"=.")</f>
        <v>6</v>
      </c>
      <c r="AV49" s="48">
        <f t="shared" ref="AV49:AV54" si="125">COUNTIFS($C$4:$C$123,$AC49,V$4:V$123,"=.")</f>
        <v>6</v>
      </c>
      <c r="AW49" s="48">
        <f t="shared" ref="AW49:AW54" si="126">COUNTIFS($C$4:$C$123,$AC49,W$4:W$123,"=.")</f>
        <v>6</v>
      </c>
      <c r="AX49" s="48">
        <f t="shared" ref="AX49:AX54" si="127">COUNTIFS($C$4:$C$123,$AC49,X$4:X$123,"=.")</f>
        <v>6</v>
      </c>
      <c r="AY49" s="48">
        <f t="shared" ref="AY49:AY54" si="128">COUNTIFS($C$4:$C$123,$AC49,Y$4:Y$123,"=.")</f>
        <v>7</v>
      </c>
      <c r="AZ49" s="48">
        <f t="shared" ref="AZ49:AZ54" si="129">COUNTIFS($C$4:$C$123,$AC49,Z$4:Z$123,"=.")</f>
        <v>7</v>
      </c>
      <c r="BA49" s="92">
        <f t="shared" ref="BA49:BA54" si="130">COUNTIFS($C$4:$C$123,$AC49,AA$4:AA$123,"=.")</f>
        <v>7</v>
      </c>
      <c r="BC49" s="40">
        <f t="shared" ref="BC49:BC54" si="131">SUM(AD49:BA49)</f>
        <v>153</v>
      </c>
    </row>
    <row r="50" spans="1:55" x14ac:dyDescent="0.3">
      <c r="A50" s="14">
        <v>47</v>
      </c>
      <c r="B50" s="88">
        <f t="shared" si="27"/>
        <v>44536</v>
      </c>
      <c r="C50" s="97">
        <f t="shared" si="14"/>
        <v>2</v>
      </c>
      <c r="D50" s="29" t="s">
        <v>30</v>
      </c>
      <c r="E50" s="24" t="s">
        <v>30</v>
      </c>
      <c r="F50" s="25">
        <v>3</v>
      </c>
      <c r="G50" s="25">
        <v>2</v>
      </c>
      <c r="H50" s="25">
        <v>3</v>
      </c>
      <c r="I50" s="25">
        <v>2</v>
      </c>
      <c r="J50" s="25">
        <v>3</v>
      </c>
      <c r="K50" s="24" t="s">
        <v>30</v>
      </c>
      <c r="L50" s="24" t="s">
        <v>30</v>
      </c>
      <c r="M50" s="24" t="s">
        <v>30</v>
      </c>
      <c r="N50" s="26">
        <v>3</v>
      </c>
      <c r="O50" s="26">
        <v>2</v>
      </c>
      <c r="P50" s="26">
        <v>3</v>
      </c>
      <c r="Q50" s="26">
        <v>2</v>
      </c>
      <c r="R50" s="26">
        <v>3</v>
      </c>
      <c r="S50" s="24" t="s">
        <v>30</v>
      </c>
      <c r="T50" s="24" t="s">
        <v>30</v>
      </c>
      <c r="U50" s="24" t="s">
        <v>30</v>
      </c>
      <c r="V50" s="23">
        <v>3</v>
      </c>
      <c r="W50" s="23">
        <v>2</v>
      </c>
      <c r="X50" s="23">
        <v>3</v>
      </c>
      <c r="Y50" s="23">
        <v>2</v>
      </c>
      <c r="Z50" s="23">
        <v>3</v>
      </c>
      <c r="AA50" s="28" t="s">
        <v>30</v>
      </c>
      <c r="AC50" s="95">
        <v>3</v>
      </c>
      <c r="AD50" s="69">
        <f t="shared" si="107"/>
        <v>7</v>
      </c>
      <c r="AE50" s="48">
        <f t="shared" si="108"/>
        <v>6</v>
      </c>
      <c r="AF50" s="48">
        <f t="shared" si="109"/>
        <v>6</v>
      </c>
      <c r="AG50" s="48">
        <f t="shared" si="110"/>
        <v>6</v>
      </c>
      <c r="AH50" s="48">
        <f t="shared" si="111"/>
        <v>6</v>
      </c>
      <c r="AI50" s="48">
        <f t="shared" si="112"/>
        <v>6</v>
      </c>
      <c r="AJ50" s="48">
        <f t="shared" si="113"/>
        <v>7</v>
      </c>
      <c r="AK50" s="48">
        <f t="shared" si="114"/>
        <v>7</v>
      </c>
      <c r="AL50" s="48">
        <f t="shared" si="115"/>
        <v>7</v>
      </c>
      <c r="AM50" s="48">
        <f t="shared" si="116"/>
        <v>6</v>
      </c>
      <c r="AN50" s="48">
        <f t="shared" si="117"/>
        <v>6</v>
      </c>
      <c r="AO50" s="48">
        <f t="shared" si="118"/>
        <v>6</v>
      </c>
      <c r="AP50" s="48">
        <f t="shared" si="119"/>
        <v>6</v>
      </c>
      <c r="AQ50" s="48">
        <f t="shared" si="120"/>
        <v>6</v>
      </c>
      <c r="AR50" s="48">
        <f t="shared" si="121"/>
        <v>7</v>
      </c>
      <c r="AS50" s="48">
        <f t="shared" si="122"/>
        <v>7</v>
      </c>
      <c r="AT50" s="48">
        <f t="shared" si="123"/>
        <v>7</v>
      </c>
      <c r="AU50" s="48">
        <f t="shared" si="124"/>
        <v>6</v>
      </c>
      <c r="AV50" s="48">
        <f t="shared" si="125"/>
        <v>6</v>
      </c>
      <c r="AW50" s="48">
        <f t="shared" si="126"/>
        <v>6</v>
      </c>
      <c r="AX50" s="48">
        <f t="shared" si="127"/>
        <v>6</v>
      </c>
      <c r="AY50" s="48">
        <f t="shared" si="128"/>
        <v>6</v>
      </c>
      <c r="AZ50" s="48">
        <f t="shared" si="129"/>
        <v>7</v>
      </c>
      <c r="BA50" s="92">
        <f t="shared" si="130"/>
        <v>7</v>
      </c>
      <c r="BC50" s="40">
        <f t="shared" si="131"/>
        <v>153</v>
      </c>
    </row>
    <row r="51" spans="1:55" ht="15" thickBot="1" x14ac:dyDescent="0.35">
      <c r="A51" s="14">
        <v>48</v>
      </c>
      <c r="B51" s="88">
        <f t="shared" si="27"/>
        <v>44537</v>
      </c>
      <c r="C51" s="97">
        <f t="shared" si="14"/>
        <v>3</v>
      </c>
      <c r="D51" s="34" t="s">
        <v>30</v>
      </c>
      <c r="E51" s="35" t="s">
        <v>30</v>
      </c>
      <c r="F51" s="35" t="s">
        <v>30</v>
      </c>
      <c r="G51" s="36">
        <v>2</v>
      </c>
      <c r="H51" s="36">
        <v>3</v>
      </c>
      <c r="I51" s="36">
        <v>2</v>
      </c>
      <c r="J51" s="36">
        <v>3</v>
      </c>
      <c r="K51" s="36">
        <v>2</v>
      </c>
      <c r="L51" s="35" t="s">
        <v>30</v>
      </c>
      <c r="M51" s="35" t="s">
        <v>30</v>
      </c>
      <c r="N51" s="35" t="s">
        <v>30</v>
      </c>
      <c r="O51" s="37">
        <v>2</v>
      </c>
      <c r="P51" s="37">
        <v>3</v>
      </c>
      <c r="Q51" s="37">
        <v>2</v>
      </c>
      <c r="R51" s="37">
        <v>3</v>
      </c>
      <c r="S51" s="37">
        <v>2</v>
      </c>
      <c r="T51" s="35" t="s">
        <v>30</v>
      </c>
      <c r="U51" s="35" t="s">
        <v>30</v>
      </c>
      <c r="V51" s="35" t="s">
        <v>30</v>
      </c>
      <c r="W51" s="38">
        <v>2</v>
      </c>
      <c r="X51" s="38">
        <v>3</v>
      </c>
      <c r="Y51" s="38">
        <v>2</v>
      </c>
      <c r="Z51" s="38">
        <v>3</v>
      </c>
      <c r="AA51" s="39">
        <v>2</v>
      </c>
      <c r="AC51" s="95">
        <v>4</v>
      </c>
      <c r="AD51" s="69">
        <f t="shared" si="107"/>
        <v>7</v>
      </c>
      <c r="AE51" s="48">
        <f t="shared" si="108"/>
        <v>7</v>
      </c>
      <c r="AF51" s="48">
        <f t="shared" si="109"/>
        <v>6</v>
      </c>
      <c r="AG51" s="48">
        <f t="shared" si="110"/>
        <v>6</v>
      </c>
      <c r="AH51" s="48">
        <f t="shared" si="111"/>
        <v>6</v>
      </c>
      <c r="AI51" s="48">
        <f t="shared" si="112"/>
        <v>6</v>
      </c>
      <c r="AJ51" s="48">
        <f t="shared" si="113"/>
        <v>6</v>
      </c>
      <c r="AK51" s="48">
        <f t="shared" si="114"/>
        <v>7</v>
      </c>
      <c r="AL51" s="48">
        <f t="shared" si="115"/>
        <v>7</v>
      </c>
      <c r="AM51" s="48">
        <f t="shared" si="116"/>
        <v>7</v>
      </c>
      <c r="AN51" s="48">
        <f t="shared" si="117"/>
        <v>6</v>
      </c>
      <c r="AO51" s="48">
        <f t="shared" si="118"/>
        <v>6</v>
      </c>
      <c r="AP51" s="48">
        <f t="shared" si="119"/>
        <v>6</v>
      </c>
      <c r="AQ51" s="48">
        <f t="shared" si="120"/>
        <v>6</v>
      </c>
      <c r="AR51" s="48">
        <f t="shared" si="121"/>
        <v>6</v>
      </c>
      <c r="AS51" s="48">
        <f t="shared" si="122"/>
        <v>7</v>
      </c>
      <c r="AT51" s="48">
        <f t="shared" si="123"/>
        <v>7</v>
      </c>
      <c r="AU51" s="48">
        <f t="shared" si="124"/>
        <v>7</v>
      </c>
      <c r="AV51" s="48">
        <f t="shared" si="125"/>
        <v>6</v>
      </c>
      <c r="AW51" s="48">
        <f t="shared" si="126"/>
        <v>6</v>
      </c>
      <c r="AX51" s="48">
        <f t="shared" si="127"/>
        <v>6</v>
      </c>
      <c r="AY51" s="48">
        <f t="shared" si="128"/>
        <v>6</v>
      </c>
      <c r="AZ51" s="48">
        <f t="shared" si="129"/>
        <v>6</v>
      </c>
      <c r="BA51" s="92">
        <f t="shared" si="130"/>
        <v>7</v>
      </c>
      <c r="BC51" s="40">
        <f t="shared" si="131"/>
        <v>153</v>
      </c>
    </row>
    <row r="52" spans="1:55" x14ac:dyDescent="0.3">
      <c r="A52" s="14">
        <v>49</v>
      </c>
      <c r="B52" s="88">
        <f t="shared" si="27"/>
        <v>44538</v>
      </c>
      <c r="C52" s="97">
        <f t="shared" si="14"/>
        <v>4</v>
      </c>
      <c r="D52" s="16">
        <v>3</v>
      </c>
      <c r="E52" s="17" t="s">
        <v>30</v>
      </c>
      <c r="F52" s="17" t="s">
        <v>30</v>
      </c>
      <c r="G52" s="17" t="s">
        <v>30</v>
      </c>
      <c r="H52" s="18">
        <v>3</v>
      </c>
      <c r="I52" s="18">
        <v>2</v>
      </c>
      <c r="J52" s="18">
        <v>3</v>
      </c>
      <c r="K52" s="18">
        <v>2</v>
      </c>
      <c r="L52" s="18">
        <v>3</v>
      </c>
      <c r="M52" s="17" t="s">
        <v>30</v>
      </c>
      <c r="N52" s="17" t="s">
        <v>30</v>
      </c>
      <c r="O52" s="17" t="s">
        <v>30</v>
      </c>
      <c r="P52" s="19">
        <v>3</v>
      </c>
      <c r="Q52" s="19">
        <v>2</v>
      </c>
      <c r="R52" s="19">
        <v>3</v>
      </c>
      <c r="S52" s="19">
        <v>2</v>
      </c>
      <c r="T52" s="19">
        <v>3</v>
      </c>
      <c r="U52" s="17" t="s">
        <v>30</v>
      </c>
      <c r="V52" s="17" t="s">
        <v>30</v>
      </c>
      <c r="W52" s="17" t="s">
        <v>30</v>
      </c>
      <c r="X52" s="20">
        <v>3</v>
      </c>
      <c r="Y52" s="20">
        <v>2</v>
      </c>
      <c r="Z52" s="20">
        <v>3</v>
      </c>
      <c r="AA52" s="21">
        <v>2</v>
      </c>
      <c r="AC52" s="95">
        <v>5</v>
      </c>
      <c r="AD52" s="69">
        <f t="shared" si="107"/>
        <v>7</v>
      </c>
      <c r="AE52" s="48">
        <f t="shared" si="108"/>
        <v>8</v>
      </c>
      <c r="AF52" s="48">
        <f t="shared" si="109"/>
        <v>8</v>
      </c>
      <c r="AG52" s="48">
        <f t="shared" si="110"/>
        <v>7</v>
      </c>
      <c r="AH52" s="48">
        <f t="shared" si="111"/>
        <v>6</v>
      </c>
      <c r="AI52" s="48">
        <f t="shared" si="112"/>
        <v>6</v>
      </c>
      <c r="AJ52" s="48">
        <f t="shared" si="113"/>
        <v>6</v>
      </c>
      <c r="AK52" s="48">
        <f t="shared" si="114"/>
        <v>6</v>
      </c>
      <c r="AL52" s="48">
        <f t="shared" si="115"/>
        <v>7</v>
      </c>
      <c r="AM52" s="48">
        <f t="shared" si="116"/>
        <v>8</v>
      </c>
      <c r="AN52" s="48">
        <f t="shared" si="117"/>
        <v>8</v>
      </c>
      <c r="AO52" s="48">
        <f t="shared" si="118"/>
        <v>7</v>
      </c>
      <c r="AP52" s="48">
        <f t="shared" si="119"/>
        <v>6</v>
      </c>
      <c r="AQ52" s="48">
        <f t="shared" si="120"/>
        <v>6</v>
      </c>
      <c r="AR52" s="48">
        <f t="shared" si="121"/>
        <v>6</v>
      </c>
      <c r="AS52" s="48">
        <f t="shared" si="122"/>
        <v>6</v>
      </c>
      <c r="AT52" s="48">
        <f t="shared" si="123"/>
        <v>7</v>
      </c>
      <c r="AU52" s="48">
        <f t="shared" si="124"/>
        <v>8</v>
      </c>
      <c r="AV52" s="48">
        <f t="shared" si="125"/>
        <v>8</v>
      </c>
      <c r="AW52" s="48">
        <f t="shared" si="126"/>
        <v>7</v>
      </c>
      <c r="AX52" s="48">
        <f t="shared" si="127"/>
        <v>6</v>
      </c>
      <c r="AY52" s="48">
        <f t="shared" si="128"/>
        <v>6</v>
      </c>
      <c r="AZ52" s="48">
        <f t="shared" si="129"/>
        <v>6</v>
      </c>
      <c r="BA52" s="92">
        <f t="shared" si="130"/>
        <v>6</v>
      </c>
      <c r="BC52" s="40">
        <f t="shared" si="131"/>
        <v>162</v>
      </c>
    </row>
    <row r="53" spans="1:55" x14ac:dyDescent="0.3">
      <c r="A53" s="14">
        <v>50</v>
      </c>
      <c r="B53" s="88">
        <f t="shared" si="27"/>
        <v>44539</v>
      </c>
      <c r="C53" s="97">
        <f t="shared" si="14"/>
        <v>5</v>
      </c>
      <c r="D53" s="22">
        <v>3</v>
      </c>
      <c r="E53" s="23">
        <v>2</v>
      </c>
      <c r="F53" s="24" t="s">
        <v>30</v>
      </c>
      <c r="G53" s="24" t="s">
        <v>30</v>
      </c>
      <c r="H53" s="24" t="s">
        <v>30</v>
      </c>
      <c r="I53" s="25">
        <v>2</v>
      </c>
      <c r="J53" s="25">
        <v>3</v>
      </c>
      <c r="K53" s="25">
        <v>2</v>
      </c>
      <c r="L53" s="25">
        <v>3</v>
      </c>
      <c r="M53" s="25">
        <v>2</v>
      </c>
      <c r="N53" s="24" t="s">
        <v>30</v>
      </c>
      <c r="O53" s="24" t="s">
        <v>30</v>
      </c>
      <c r="P53" s="24" t="s">
        <v>30</v>
      </c>
      <c r="Q53" s="26">
        <v>2</v>
      </c>
      <c r="R53" s="26">
        <v>3</v>
      </c>
      <c r="S53" s="26">
        <v>2</v>
      </c>
      <c r="T53" s="26">
        <v>3</v>
      </c>
      <c r="U53" s="26">
        <v>2</v>
      </c>
      <c r="V53" s="24" t="s">
        <v>30</v>
      </c>
      <c r="W53" s="24" t="s">
        <v>30</v>
      </c>
      <c r="X53" s="24" t="s">
        <v>30</v>
      </c>
      <c r="Y53" s="23">
        <v>2</v>
      </c>
      <c r="Z53" s="23">
        <v>3</v>
      </c>
      <c r="AA53" s="27">
        <v>2</v>
      </c>
      <c r="AC53" s="95">
        <v>6</v>
      </c>
      <c r="AD53" s="69">
        <f t="shared" si="107"/>
        <v>6</v>
      </c>
      <c r="AE53" s="48">
        <f t="shared" si="108"/>
        <v>6</v>
      </c>
      <c r="AF53" s="48">
        <f t="shared" si="109"/>
        <v>7</v>
      </c>
      <c r="AG53" s="48">
        <f t="shared" si="110"/>
        <v>7</v>
      </c>
      <c r="AH53" s="48">
        <f t="shared" si="111"/>
        <v>7</v>
      </c>
      <c r="AI53" s="48">
        <f t="shared" si="112"/>
        <v>6</v>
      </c>
      <c r="AJ53" s="48">
        <f t="shared" si="113"/>
        <v>6</v>
      </c>
      <c r="AK53" s="48">
        <f t="shared" si="114"/>
        <v>6</v>
      </c>
      <c r="AL53" s="48">
        <f t="shared" si="115"/>
        <v>6</v>
      </c>
      <c r="AM53" s="48">
        <f t="shared" si="116"/>
        <v>6</v>
      </c>
      <c r="AN53" s="48">
        <f t="shared" si="117"/>
        <v>7</v>
      </c>
      <c r="AO53" s="48">
        <f t="shared" si="118"/>
        <v>7</v>
      </c>
      <c r="AP53" s="48">
        <f t="shared" si="119"/>
        <v>7</v>
      </c>
      <c r="AQ53" s="48">
        <f t="shared" si="120"/>
        <v>6</v>
      </c>
      <c r="AR53" s="48">
        <f t="shared" si="121"/>
        <v>6</v>
      </c>
      <c r="AS53" s="48">
        <f t="shared" si="122"/>
        <v>6</v>
      </c>
      <c r="AT53" s="48">
        <f t="shared" si="123"/>
        <v>6</v>
      </c>
      <c r="AU53" s="48">
        <f t="shared" si="124"/>
        <v>6</v>
      </c>
      <c r="AV53" s="48">
        <f t="shared" si="125"/>
        <v>7</v>
      </c>
      <c r="AW53" s="48">
        <f t="shared" si="126"/>
        <v>7</v>
      </c>
      <c r="AX53" s="48">
        <f t="shared" si="127"/>
        <v>7</v>
      </c>
      <c r="AY53" s="48">
        <f t="shared" si="128"/>
        <v>6</v>
      </c>
      <c r="AZ53" s="48">
        <f t="shared" si="129"/>
        <v>6</v>
      </c>
      <c r="BA53" s="92">
        <f t="shared" si="130"/>
        <v>6</v>
      </c>
      <c r="BC53" s="40">
        <f t="shared" si="131"/>
        <v>153</v>
      </c>
    </row>
    <row r="54" spans="1:55" ht="15" thickBot="1" x14ac:dyDescent="0.35">
      <c r="A54" s="14">
        <v>51</v>
      </c>
      <c r="B54" s="88">
        <f t="shared" si="27"/>
        <v>44540</v>
      </c>
      <c r="C54" s="97">
        <f t="shared" si="14"/>
        <v>6</v>
      </c>
      <c r="D54" s="22">
        <v>3</v>
      </c>
      <c r="E54" s="23">
        <v>2</v>
      </c>
      <c r="F54" s="23">
        <v>3</v>
      </c>
      <c r="G54" s="24" t="s">
        <v>30</v>
      </c>
      <c r="H54" s="24" t="s">
        <v>30</v>
      </c>
      <c r="I54" s="24" t="s">
        <v>30</v>
      </c>
      <c r="J54" s="25">
        <v>3</v>
      </c>
      <c r="K54" s="25">
        <v>2</v>
      </c>
      <c r="L54" s="25">
        <v>3</v>
      </c>
      <c r="M54" s="25">
        <v>2</v>
      </c>
      <c r="N54" s="25">
        <v>3</v>
      </c>
      <c r="O54" s="24" t="s">
        <v>30</v>
      </c>
      <c r="P54" s="24" t="s">
        <v>30</v>
      </c>
      <c r="Q54" s="24" t="s">
        <v>30</v>
      </c>
      <c r="R54" s="26">
        <v>3</v>
      </c>
      <c r="S54" s="26">
        <v>2</v>
      </c>
      <c r="T54" s="26">
        <v>3</v>
      </c>
      <c r="U54" s="26">
        <v>2</v>
      </c>
      <c r="V54" s="26">
        <v>3</v>
      </c>
      <c r="W54" s="24" t="s">
        <v>30</v>
      </c>
      <c r="X54" s="24" t="s">
        <v>30</v>
      </c>
      <c r="Y54" s="24" t="s">
        <v>30</v>
      </c>
      <c r="Z54" s="23">
        <v>3</v>
      </c>
      <c r="AA54" s="27">
        <v>2</v>
      </c>
      <c r="AC54" s="96">
        <v>7</v>
      </c>
      <c r="AD54" s="101">
        <f t="shared" si="107"/>
        <v>6</v>
      </c>
      <c r="AE54" s="102">
        <f t="shared" si="108"/>
        <v>6</v>
      </c>
      <c r="AF54" s="102">
        <f t="shared" si="109"/>
        <v>6</v>
      </c>
      <c r="AG54" s="102">
        <f t="shared" si="110"/>
        <v>7</v>
      </c>
      <c r="AH54" s="102">
        <f t="shared" si="111"/>
        <v>7</v>
      </c>
      <c r="AI54" s="102">
        <f t="shared" si="112"/>
        <v>7</v>
      </c>
      <c r="AJ54" s="102">
        <f t="shared" si="113"/>
        <v>6</v>
      </c>
      <c r="AK54" s="102">
        <f t="shared" si="114"/>
        <v>6</v>
      </c>
      <c r="AL54" s="102">
        <f t="shared" si="115"/>
        <v>6</v>
      </c>
      <c r="AM54" s="102">
        <f t="shared" si="116"/>
        <v>6</v>
      </c>
      <c r="AN54" s="102">
        <f t="shared" si="117"/>
        <v>6</v>
      </c>
      <c r="AO54" s="102">
        <f t="shared" si="118"/>
        <v>7</v>
      </c>
      <c r="AP54" s="102">
        <f t="shared" si="119"/>
        <v>7</v>
      </c>
      <c r="AQ54" s="102">
        <f t="shared" si="120"/>
        <v>7</v>
      </c>
      <c r="AR54" s="102">
        <f t="shared" si="121"/>
        <v>6</v>
      </c>
      <c r="AS54" s="102">
        <f t="shared" si="122"/>
        <v>6</v>
      </c>
      <c r="AT54" s="102">
        <f t="shared" si="123"/>
        <v>6</v>
      </c>
      <c r="AU54" s="102">
        <f t="shared" si="124"/>
        <v>6</v>
      </c>
      <c r="AV54" s="102">
        <f t="shared" si="125"/>
        <v>6</v>
      </c>
      <c r="AW54" s="102">
        <f t="shared" si="126"/>
        <v>7</v>
      </c>
      <c r="AX54" s="102">
        <f t="shared" si="127"/>
        <v>7</v>
      </c>
      <c r="AY54" s="102">
        <f t="shared" si="128"/>
        <v>7</v>
      </c>
      <c r="AZ54" s="102">
        <f t="shared" si="129"/>
        <v>6</v>
      </c>
      <c r="BA54" s="103">
        <f t="shared" si="130"/>
        <v>6</v>
      </c>
      <c r="BC54" s="40">
        <f t="shared" si="131"/>
        <v>153</v>
      </c>
    </row>
    <row r="55" spans="1:55" x14ac:dyDescent="0.3">
      <c r="A55" s="14">
        <v>52</v>
      </c>
      <c r="B55" s="88">
        <f t="shared" si="27"/>
        <v>44541</v>
      </c>
      <c r="C55" s="97">
        <f t="shared" si="14"/>
        <v>7</v>
      </c>
      <c r="D55" s="22">
        <v>3</v>
      </c>
      <c r="E55" s="23">
        <v>2</v>
      </c>
      <c r="F55" s="23">
        <v>3</v>
      </c>
      <c r="G55" s="23">
        <v>2</v>
      </c>
      <c r="H55" s="24" t="s">
        <v>30</v>
      </c>
      <c r="I55" s="24" t="s">
        <v>30</v>
      </c>
      <c r="J55" s="24" t="s">
        <v>30</v>
      </c>
      <c r="K55" s="25">
        <v>2</v>
      </c>
      <c r="L55" s="25">
        <v>3</v>
      </c>
      <c r="M55" s="25">
        <v>2</v>
      </c>
      <c r="N55" s="25">
        <v>3</v>
      </c>
      <c r="O55" s="25">
        <v>2</v>
      </c>
      <c r="P55" s="24" t="s">
        <v>30</v>
      </c>
      <c r="Q55" s="24" t="s">
        <v>30</v>
      </c>
      <c r="R55" s="24" t="s">
        <v>30</v>
      </c>
      <c r="S55" s="26">
        <v>2</v>
      </c>
      <c r="T55" s="26">
        <v>3</v>
      </c>
      <c r="U55" s="26">
        <v>2</v>
      </c>
      <c r="V55" s="26">
        <v>3</v>
      </c>
      <c r="W55" s="26">
        <v>2</v>
      </c>
      <c r="X55" s="24" t="s">
        <v>30</v>
      </c>
      <c r="Y55" s="24" t="s">
        <v>30</v>
      </c>
      <c r="Z55" s="24" t="s">
        <v>30</v>
      </c>
      <c r="AA55" s="27">
        <v>2</v>
      </c>
      <c r="AC55" s="65"/>
      <c r="AD55" s="98">
        <f>SUM(AD48:AD54)</f>
        <v>45</v>
      </c>
      <c r="AE55" s="99">
        <f>SUM(AE48:AE54)</f>
        <v>45</v>
      </c>
      <c r="AF55" s="99">
        <f>SUM(AF48:AF54)</f>
        <v>45</v>
      </c>
      <c r="AG55" s="99">
        <f>SUM(AG48:AG54)</f>
        <v>45</v>
      </c>
      <c r="AH55" s="99">
        <f>SUM(AH48:AH54)</f>
        <v>45</v>
      </c>
      <c r="AI55" s="99">
        <f>SUM(AI48:AI54)</f>
        <v>45</v>
      </c>
      <c r="AJ55" s="99">
        <f>SUM(AJ48:AJ54)</f>
        <v>45</v>
      </c>
      <c r="AK55" s="99">
        <f>SUM(AK48:AK54)</f>
        <v>45</v>
      </c>
      <c r="AL55" s="99">
        <f>SUM(AL48:AL54)</f>
        <v>45</v>
      </c>
      <c r="AM55" s="99">
        <f>SUM(AM48:AM54)</f>
        <v>45</v>
      </c>
      <c r="AN55" s="99">
        <f>SUM(AN48:AN54)</f>
        <v>45</v>
      </c>
      <c r="AO55" s="99">
        <f>SUM(AO48:AO54)</f>
        <v>45</v>
      </c>
      <c r="AP55" s="99">
        <f>SUM(AP48:AP54)</f>
        <v>45</v>
      </c>
      <c r="AQ55" s="99">
        <f>SUM(AQ48:AQ54)</f>
        <v>45</v>
      </c>
      <c r="AR55" s="99">
        <f>SUM(AR48:AR54)</f>
        <v>45</v>
      </c>
      <c r="AS55" s="99">
        <f>SUM(AS48:AS54)</f>
        <v>45</v>
      </c>
      <c r="AT55" s="99">
        <f>SUM(AT48:AT54)</f>
        <v>45</v>
      </c>
      <c r="AU55" s="99">
        <f>SUM(AU48:AU54)</f>
        <v>45</v>
      </c>
      <c r="AV55" s="99">
        <f>SUM(AV48:AV54)</f>
        <v>45</v>
      </c>
      <c r="AW55" s="99">
        <f>SUM(AW48:AW54)</f>
        <v>45</v>
      </c>
      <c r="AX55" s="99">
        <f>SUM(AX48:AX54)</f>
        <v>45</v>
      </c>
      <c r="AY55" s="99">
        <f>SUM(AY48:AY54)</f>
        <v>45</v>
      </c>
      <c r="AZ55" s="99">
        <f>SUM(AZ48:AZ54)</f>
        <v>45</v>
      </c>
      <c r="BA55" s="100">
        <f>SUM(BA48:BA54)</f>
        <v>45</v>
      </c>
    </row>
    <row r="56" spans="1:55" x14ac:dyDescent="0.3">
      <c r="A56" s="14">
        <v>53</v>
      </c>
      <c r="B56" s="88">
        <f t="shared" si="27"/>
        <v>44542</v>
      </c>
      <c r="C56" s="97">
        <f t="shared" si="14"/>
        <v>1</v>
      </c>
      <c r="D56" s="22">
        <v>3</v>
      </c>
      <c r="E56" s="23">
        <v>2</v>
      </c>
      <c r="F56" s="23">
        <v>3</v>
      </c>
      <c r="G56" s="23">
        <v>2</v>
      </c>
      <c r="H56" s="23">
        <v>3</v>
      </c>
      <c r="I56" s="24" t="s">
        <v>30</v>
      </c>
      <c r="J56" s="24" t="s">
        <v>30</v>
      </c>
      <c r="K56" s="24" t="s">
        <v>30</v>
      </c>
      <c r="L56" s="25">
        <v>3</v>
      </c>
      <c r="M56" s="25">
        <v>2</v>
      </c>
      <c r="N56" s="25">
        <v>3</v>
      </c>
      <c r="O56" s="25">
        <v>2</v>
      </c>
      <c r="P56" s="25">
        <v>3</v>
      </c>
      <c r="Q56" s="24" t="s">
        <v>30</v>
      </c>
      <c r="R56" s="24" t="s">
        <v>30</v>
      </c>
      <c r="S56" s="24" t="s">
        <v>30</v>
      </c>
      <c r="T56" s="26">
        <v>3</v>
      </c>
      <c r="U56" s="26">
        <v>2</v>
      </c>
      <c r="V56" s="26">
        <v>3</v>
      </c>
      <c r="W56" s="26">
        <v>2</v>
      </c>
      <c r="X56" s="26">
        <v>3</v>
      </c>
      <c r="Y56" s="24" t="s">
        <v>30</v>
      </c>
      <c r="Z56" s="24" t="s">
        <v>30</v>
      </c>
      <c r="AA56" s="28" t="s">
        <v>30</v>
      </c>
      <c r="AC56" s="65"/>
      <c r="AD56" s="93" t="s">
        <v>58</v>
      </c>
    </row>
    <row r="57" spans="1:55" x14ac:dyDescent="0.3">
      <c r="A57" s="14">
        <v>54</v>
      </c>
      <c r="B57" s="88">
        <f t="shared" si="27"/>
        <v>44543</v>
      </c>
      <c r="C57" s="97">
        <f t="shared" si="14"/>
        <v>2</v>
      </c>
      <c r="D57" s="29" t="s">
        <v>30</v>
      </c>
      <c r="E57" s="23">
        <v>2</v>
      </c>
      <c r="F57" s="23">
        <v>3</v>
      </c>
      <c r="G57" s="23">
        <v>2</v>
      </c>
      <c r="H57" s="23">
        <v>3</v>
      </c>
      <c r="I57" s="23">
        <v>2</v>
      </c>
      <c r="J57" s="24" t="s">
        <v>30</v>
      </c>
      <c r="K57" s="24" t="s">
        <v>30</v>
      </c>
      <c r="L57" s="24" t="s">
        <v>30</v>
      </c>
      <c r="M57" s="25">
        <v>2</v>
      </c>
      <c r="N57" s="25">
        <v>3</v>
      </c>
      <c r="O57" s="25">
        <v>2</v>
      </c>
      <c r="P57" s="25">
        <v>3</v>
      </c>
      <c r="Q57" s="25">
        <v>2</v>
      </c>
      <c r="R57" s="24" t="s">
        <v>30</v>
      </c>
      <c r="S57" s="24" t="s">
        <v>30</v>
      </c>
      <c r="T57" s="24" t="s">
        <v>30</v>
      </c>
      <c r="U57" s="26">
        <v>2</v>
      </c>
      <c r="V57" s="26">
        <v>3</v>
      </c>
      <c r="W57" s="26">
        <v>2</v>
      </c>
      <c r="X57" s="26">
        <v>3</v>
      </c>
      <c r="Y57" s="26">
        <v>2</v>
      </c>
      <c r="Z57" s="24" t="s">
        <v>30</v>
      </c>
      <c r="AA57" s="28" t="s">
        <v>30</v>
      </c>
      <c r="AC57" s="65"/>
    </row>
    <row r="58" spans="1:55" ht="15" thickBot="1" x14ac:dyDescent="0.35">
      <c r="A58" s="14">
        <v>55</v>
      </c>
      <c r="B58" s="88">
        <f t="shared" si="27"/>
        <v>44544</v>
      </c>
      <c r="C58" s="97">
        <f t="shared" si="14"/>
        <v>3</v>
      </c>
      <c r="D58" s="29" t="s">
        <v>30</v>
      </c>
      <c r="E58" s="24" t="s">
        <v>30</v>
      </c>
      <c r="F58" s="23">
        <v>3</v>
      </c>
      <c r="G58" s="23">
        <v>2</v>
      </c>
      <c r="H58" s="23">
        <v>3</v>
      </c>
      <c r="I58" s="23">
        <v>2</v>
      </c>
      <c r="J58" s="23">
        <v>3</v>
      </c>
      <c r="K58" s="24" t="s">
        <v>30</v>
      </c>
      <c r="L58" s="24" t="s">
        <v>30</v>
      </c>
      <c r="M58" s="24" t="s">
        <v>30</v>
      </c>
      <c r="N58" s="25">
        <v>3</v>
      </c>
      <c r="O58" s="25">
        <v>2</v>
      </c>
      <c r="P58" s="25">
        <v>3</v>
      </c>
      <c r="Q58" s="25">
        <v>2</v>
      </c>
      <c r="R58" s="25">
        <v>3</v>
      </c>
      <c r="S58" s="24" t="s">
        <v>30</v>
      </c>
      <c r="T58" s="24" t="s">
        <v>30</v>
      </c>
      <c r="U58" s="24" t="s">
        <v>30</v>
      </c>
      <c r="V58" s="26">
        <v>3</v>
      </c>
      <c r="W58" s="26">
        <v>2</v>
      </c>
      <c r="X58" s="26">
        <v>3</v>
      </c>
      <c r="Y58" s="26">
        <v>2</v>
      </c>
      <c r="Z58" s="26">
        <v>3</v>
      </c>
      <c r="AA58" s="28" t="s">
        <v>30</v>
      </c>
      <c r="AC58" s="65"/>
      <c r="AD58" s="86" t="s">
        <v>53</v>
      </c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</row>
    <row r="59" spans="1:55" x14ac:dyDescent="0.3">
      <c r="A59" s="14">
        <v>56</v>
      </c>
      <c r="B59" s="88">
        <f t="shared" si="27"/>
        <v>44545</v>
      </c>
      <c r="C59" s="97">
        <f t="shared" si="14"/>
        <v>4</v>
      </c>
      <c r="D59" s="29" t="s">
        <v>30</v>
      </c>
      <c r="E59" s="24" t="s">
        <v>30</v>
      </c>
      <c r="F59" s="24" t="s">
        <v>30</v>
      </c>
      <c r="G59" s="23">
        <v>2</v>
      </c>
      <c r="H59" s="23">
        <v>3</v>
      </c>
      <c r="I59" s="23">
        <v>2</v>
      </c>
      <c r="J59" s="23">
        <v>3</v>
      </c>
      <c r="K59" s="23">
        <v>2</v>
      </c>
      <c r="L59" s="24" t="s">
        <v>30</v>
      </c>
      <c r="M59" s="24" t="s">
        <v>30</v>
      </c>
      <c r="N59" s="24" t="s">
        <v>30</v>
      </c>
      <c r="O59" s="25">
        <v>2</v>
      </c>
      <c r="P59" s="25">
        <v>3</v>
      </c>
      <c r="Q59" s="25">
        <v>2</v>
      </c>
      <c r="R59" s="25">
        <v>3</v>
      </c>
      <c r="S59" s="25">
        <v>2</v>
      </c>
      <c r="T59" s="24" t="s">
        <v>30</v>
      </c>
      <c r="U59" s="24" t="s">
        <v>30</v>
      </c>
      <c r="V59" s="24" t="s">
        <v>30</v>
      </c>
      <c r="W59" s="26">
        <v>2</v>
      </c>
      <c r="X59" s="26">
        <v>3</v>
      </c>
      <c r="Y59" s="26">
        <v>2</v>
      </c>
      <c r="Z59" s="26">
        <v>3</v>
      </c>
      <c r="AA59" s="30">
        <v>2</v>
      </c>
      <c r="AC59" s="94">
        <v>1</v>
      </c>
      <c r="AD59" s="89">
        <f>COUNTIFS($C$4:$C$147,$AC59,D$4:D$147,"=.")</f>
        <v>7</v>
      </c>
      <c r="AE59" s="90">
        <f t="shared" ref="AE59:BA59" si="132">COUNTIFS($C$4:$C$147,$AC59,E$4:E$147,"=.")</f>
        <v>8</v>
      </c>
      <c r="AF59" s="90">
        <f t="shared" si="132"/>
        <v>9</v>
      </c>
      <c r="AG59" s="90">
        <f t="shared" si="132"/>
        <v>9</v>
      </c>
      <c r="AH59" s="90">
        <f t="shared" si="132"/>
        <v>9</v>
      </c>
      <c r="AI59" s="90">
        <f t="shared" si="132"/>
        <v>8</v>
      </c>
      <c r="AJ59" s="90">
        <f t="shared" si="132"/>
        <v>7</v>
      </c>
      <c r="AK59" s="90">
        <f t="shared" si="132"/>
        <v>6</v>
      </c>
      <c r="AL59" s="90">
        <f t="shared" si="132"/>
        <v>7</v>
      </c>
      <c r="AM59" s="90">
        <f t="shared" si="132"/>
        <v>8</v>
      </c>
      <c r="AN59" s="90">
        <f t="shared" si="132"/>
        <v>9</v>
      </c>
      <c r="AO59" s="90">
        <f t="shared" si="132"/>
        <v>9</v>
      </c>
      <c r="AP59" s="90">
        <f t="shared" si="132"/>
        <v>9</v>
      </c>
      <c r="AQ59" s="90">
        <f t="shared" si="132"/>
        <v>8</v>
      </c>
      <c r="AR59" s="90">
        <f t="shared" si="132"/>
        <v>7</v>
      </c>
      <c r="AS59" s="90">
        <f t="shared" si="132"/>
        <v>6</v>
      </c>
      <c r="AT59" s="90">
        <f t="shared" si="132"/>
        <v>7</v>
      </c>
      <c r="AU59" s="90">
        <f t="shared" si="132"/>
        <v>8</v>
      </c>
      <c r="AV59" s="90">
        <f t="shared" si="132"/>
        <v>9</v>
      </c>
      <c r="AW59" s="90">
        <f t="shared" si="132"/>
        <v>9</v>
      </c>
      <c r="AX59" s="90">
        <f t="shared" si="132"/>
        <v>9</v>
      </c>
      <c r="AY59" s="90">
        <f t="shared" si="132"/>
        <v>8</v>
      </c>
      <c r="AZ59" s="90">
        <f t="shared" si="132"/>
        <v>7</v>
      </c>
      <c r="BA59" s="91">
        <f t="shared" si="132"/>
        <v>6</v>
      </c>
      <c r="BC59" s="40">
        <f>SUM(AD59:BA59)</f>
        <v>189</v>
      </c>
    </row>
    <row r="60" spans="1:55" x14ac:dyDescent="0.3">
      <c r="A60" s="14">
        <v>57</v>
      </c>
      <c r="B60" s="88">
        <f t="shared" si="27"/>
        <v>44546</v>
      </c>
      <c r="C60" s="97">
        <f t="shared" si="14"/>
        <v>5</v>
      </c>
      <c r="D60" s="31">
        <v>3</v>
      </c>
      <c r="E60" s="24" t="s">
        <v>30</v>
      </c>
      <c r="F60" s="24" t="s">
        <v>30</v>
      </c>
      <c r="G60" s="24" t="s">
        <v>30</v>
      </c>
      <c r="H60" s="23">
        <v>3</v>
      </c>
      <c r="I60" s="23">
        <v>2</v>
      </c>
      <c r="J60" s="23">
        <v>3</v>
      </c>
      <c r="K60" s="23">
        <v>2</v>
      </c>
      <c r="L60" s="23">
        <v>3</v>
      </c>
      <c r="M60" s="24" t="s">
        <v>30</v>
      </c>
      <c r="N60" s="24" t="s">
        <v>30</v>
      </c>
      <c r="O60" s="24" t="s">
        <v>30</v>
      </c>
      <c r="P60" s="25">
        <v>3</v>
      </c>
      <c r="Q60" s="25">
        <v>2</v>
      </c>
      <c r="R60" s="25">
        <v>3</v>
      </c>
      <c r="S60" s="25">
        <v>2</v>
      </c>
      <c r="T60" s="25">
        <v>3</v>
      </c>
      <c r="U60" s="24" t="s">
        <v>30</v>
      </c>
      <c r="V60" s="24" t="s">
        <v>30</v>
      </c>
      <c r="W60" s="24" t="s">
        <v>30</v>
      </c>
      <c r="X60" s="26">
        <v>3</v>
      </c>
      <c r="Y60" s="26">
        <v>2</v>
      </c>
      <c r="Z60" s="26">
        <v>3</v>
      </c>
      <c r="AA60" s="30">
        <v>2</v>
      </c>
      <c r="AC60" s="95">
        <v>2</v>
      </c>
      <c r="AD60" s="69">
        <f t="shared" ref="AD60:AD65" si="133">COUNTIFS($C$4:$C$147,$AC60,D$4:D$147,"=.")</f>
        <v>6</v>
      </c>
      <c r="AE60" s="48">
        <f t="shared" ref="AE60:AE65" si="134">COUNTIFS($C$4:$C$147,$AC60,E$4:E$147,"=.")</f>
        <v>6</v>
      </c>
      <c r="AF60" s="48">
        <f t="shared" ref="AF60:AF65" si="135">COUNTIFS($C$4:$C$147,$AC60,F$4:F$147,"=.")</f>
        <v>7</v>
      </c>
      <c r="AG60" s="48">
        <f t="shared" ref="AG60:AG65" si="136">COUNTIFS($C$4:$C$147,$AC60,G$4:G$147,"=.")</f>
        <v>8</v>
      </c>
      <c r="AH60" s="48">
        <f t="shared" ref="AH60:AH65" si="137">COUNTIFS($C$4:$C$147,$AC60,H$4:H$147,"=.")</f>
        <v>9</v>
      </c>
      <c r="AI60" s="48">
        <f t="shared" ref="AI60:AI65" si="138">COUNTIFS($C$4:$C$147,$AC60,I$4:I$147,"=.")</f>
        <v>9</v>
      </c>
      <c r="AJ60" s="48">
        <f t="shared" ref="AJ60:AJ65" si="139">COUNTIFS($C$4:$C$147,$AC60,J$4:J$147,"=.")</f>
        <v>8</v>
      </c>
      <c r="AK60" s="48">
        <f t="shared" ref="AK60:AK65" si="140">COUNTIFS($C$4:$C$147,$AC60,K$4:K$147,"=.")</f>
        <v>7</v>
      </c>
      <c r="AL60" s="48">
        <f t="shared" ref="AL60:AL65" si="141">COUNTIFS($C$4:$C$147,$AC60,L$4:L$147,"=.")</f>
        <v>6</v>
      </c>
      <c r="AM60" s="48">
        <f t="shared" ref="AM60:AM65" si="142">COUNTIFS($C$4:$C$147,$AC60,M$4:M$147,"=.")</f>
        <v>6</v>
      </c>
      <c r="AN60" s="48">
        <f t="shared" ref="AN60:AN65" si="143">COUNTIFS($C$4:$C$147,$AC60,N$4:N$147,"=.")</f>
        <v>7</v>
      </c>
      <c r="AO60" s="48">
        <f t="shared" ref="AO60:AO65" si="144">COUNTIFS($C$4:$C$147,$AC60,O$4:O$147,"=.")</f>
        <v>8</v>
      </c>
      <c r="AP60" s="48">
        <f t="shared" ref="AP60:AP65" si="145">COUNTIFS($C$4:$C$147,$AC60,P$4:P$147,"=.")</f>
        <v>9</v>
      </c>
      <c r="AQ60" s="48">
        <f t="shared" ref="AQ60:AQ65" si="146">COUNTIFS($C$4:$C$147,$AC60,Q$4:Q$147,"=.")</f>
        <v>9</v>
      </c>
      <c r="AR60" s="48">
        <f t="shared" ref="AR60:AR65" si="147">COUNTIFS($C$4:$C$147,$AC60,R$4:R$147,"=.")</f>
        <v>8</v>
      </c>
      <c r="AS60" s="48">
        <f t="shared" ref="AS60:AS65" si="148">COUNTIFS($C$4:$C$147,$AC60,S$4:S$147,"=.")</f>
        <v>7</v>
      </c>
      <c r="AT60" s="48">
        <f t="shared" ref="AT60:AT65" si="149">COUNTIFS($C$4:$C$147,$AC60,T$4:T$147,"=.")</f>
        <v>6</v>
      </c>
      <c r="AU60" s="48">
        <f t="shared" ref="AU60:AU65" si="150">COUNTIFS($C$4:$C$147,$AC60,U$4:U$147,"=.")</f>
        <v>6</v>
      </c>
      <c r="AV60" s="48">
        <f t="shared" ref="AV60:AV65" si="151">COUNTIFS($C$4:$C$147,$AC60,V$4:V$147,"=.")</f>
        <v>7</v>
      </c>
      <c r="AW60" s="48">
        <f t="shared" ref="AW60:AW65" si="152">COUNTIFS($C$4:$C$147,$AC60,W$4:W$147,"=.")</f>
        <v>8</v>
      </c>
      <c r="AX60" s="48">
        <f t="shared" ref="AX60:AX65" si="153">COUNTIFS($C$4:$C$147,$AC60,X$4:X$147,"=.")</f>
        <v>9</v>
      </c>
      <c r="AY60" s="48">
        <f t="shared" ref="AY60:AY65" si="154">COUNTIFS($C$4:$C$147,$AC60,Y$4:Y$147,"=.")</f>
        <v>9</v>
      </c>
      <c r="AZ60" s="48">
        <f t="shared" ref="AZ60:AZ65" si="155">COUNTIFS($C$4:$C$147,$AC60,Z$4:Z$147,"=.")</f>
        <v>8</v>
      </c>
      <c r="BA60" s="92">
        <f t="shared" ref="BA60:BA65" si="156">COUNTIFS($C$4:$C$147,$AC60,AA$4:AA$147,"=.")</f>
        <v>7</v>
      </c>
      <c r="BC60" s="40">
        <f t="shared" ref="BC60:BC65" si="157">SUM(AD60:BA60)</f>
        <v>180</v>
      </c>
    </row>
    <row r="61" spans="1:55" x14ac:dyDescent="0.3">
      <c r="A61" s="14">
        <v>58</v>
      </c>
      <c r="B61" s="88">
        <f t="shared" si="27"/>
        <v>44547</v>
      </c>
      <c r="C61" s="97">
        <f t="shared" si="14"/>
        <v>6</v>
      </c>
      <c r="D61" s="31">
        <v>3</v>
      </c>
      <c r="E61" s="26">
        <v>2</v>
      </c>
      <c r="F61" s="24" t="s">
        <v>30</v>
      </c>
      <c r="G61" s="24" t="s">
        <v>30</v>
      </c>
      <c r="H61" s="24" t="s">
        <v>30</v>
      </c>
      <c r="I61" s="23">
        <v>2</v>
      </c>
      <c r="J61" s="23">
        <v>3</v>
      </c>
      <c r="K61" s="23">
        <v>2</v>
      </c>
      <c r="L61" s="23">
        <v>3</v>
      </c>
      <c r="M61" s="23">
        <v>2</v>
      </c>
      <c r="N61" s="24" t="s">
        <v>30</v>
      </c>
      <c r="O61" s="24" t="s">
        <v>30</v>
      </c>
      <c r="P61" s="24" t="s">
        <v>30</v>
      </c>
      <c r="Q61" s="25">
        <v>2</v>
      </c>
      <c r="R61" s="25">
        <v>3</v>
      </c>
      <c r="S61" s="25">
        <v>2</v>
      </c>
      <c r="T61" s="25">
        <v>3</v>
      </c>
      <c r="U61" s="25">
        <v>2</v>
      </c>
      <c r="V61" s="24" t="s">
        <v>30</v>
      </c>
      <c r="W61" s="24" t="s">
        <v>30</v>
      </c>
      <c r="X61" s="24" t="s">
        <v>30</v>
      </c>
      <c r="Y61" s="26">
        <v>2</v>
      </c>
      <c r="Z61" s="26">
        <v>3</v>
      </c>
      <c r="AA61" s="30">
        <v>2</v>
      </c>
      <c r="AC61" s="95">
        <v>3</v>
      </c>
      <c r="AD61" s="69">
        <f t="shared" si="133"/>
        <v>7</v>
      </c>
      <c r="AE61" s="48">
        <f t="shared" si="134"/>
        <v>6</v>
      </c>
      <c r="AF61" s="48">
        <f t="shared" si="135"/>
        <v>6</v>
      </c>
      <c r="AG61" s="48">
        <f t="shared" si="136"/>
        <v>7</v>
      </c>
      <c r="AH61" s="48">
        <f t="shared" si="137"/>
        <v>8</v>
      </c>
      <c r="AI61" s="48">
        <f t="shared" si="138"/>
        <v>9</v>
      </c>
      <c r="AJ61" s="48">
        <f t="shared" si="139"/>
        <v>9</v>
      </c>
      <c r="AK61" s="48">
        <f t="shared" si="140"/>
        <v>8</v>
      </c>
      <c r="AL61" s="48">
        <f t="shared" si="141"/>
        <v>7</v>
      </c>
      <c r="AM61" s="48">
        <f t="shared" si="142"/>
        <v>6</v>
      </c>
      <c r="AN61" s="48">
        <f t="shared" si="143"/>
        <v>6</v>
      </c>
      <c r="AO61" s="48">
        <f t="shared" si="144"/>
        <v>7</v>
      </c>
      <c r="AP61" s="48">
        <f t="shared" si="145"/>
        <v>8</v>
      </c>
      <c r="AQ61" s="48">
        <f t="shared" si="146"/>
        <v>9</v>
      </c>
      <c r="AR61" s="48">
        <f t="shared" si="147"/>
        <v>9</v>
      </c>
      <c r="AS61" s="48">
        <f t="shared" si="148"/>
        <v>8</v>
      </c>
      <c r="AT61" s="48">
        <f t="shared" si="149"/>
        <v>7</v>
      </c>
      <c r="AU61" s="48">
        <f t="shared" si="150"/>
        <v>6</v>
      </c>
      <c r="AV61" s="48">
        <f t="shared" si="151"/>
        <v>6</v>
      </c>
      <c r="AW61" s="48">
        <f t="shared" si="152"/>
        <v>7</v>
      </c>
      <c r="AX61" s="48">
        <f t="shared" si="153"/>
        <v>8</v>
      </c>
      <c r="AY61" s="48">
        <f t="shared" si="154"/>
        <v>9</v>
      </c>
      <c r="AZ61" s="48">
        <f t="shared" si="155"/>
        <v>9</v>
      </c>
      <c r="BA61" s="92">
        <f t="shared" si="156"/>
        <v>8</v>
      </c>
      <c r="BC61" s="40">
        <f t="shared" si="157"/>
        <v>180</v>
      </c>
    </row>
    <row r="62" spans="1:55" x14ac:dyDescent="0.3">
      <c r="A62" s="14">
        <v>59</v>
      </c>
      <c r="B62" s="88">
        <f t="shared" si="27"/>
        <v>44548</v>
      </c>
      <c r="C62" s="97">
        <f t="shared" si="14"/>
        <v>7</v>
      </c>
      <c r="D62" s="31">
        <v>3</v>
      </c>
      <c r="E62" s="26">
        <v>2</v>
      </c>
      <c r="F62" s="26">
        <v>3</v>
      </c>
      <c r="G62" s="24" t="s">
        <v>30</v>
      </c>
      <c r="H62" s="24" t="s">
        <v>30</v>
      </c>
      <c r="I62" s="24" t="s">
        <v>30</v>
      </c>
      <c r="J62" s="23">
        <v>3</v>
      </c>
      <c r="K62" s="23">
        <v>2</v>
      </c>
      <c r="L62" s="23">
        <v>3</v>
      </c>
      <c r="M62" s="23">
        <v>2</v>
      </c>
      <c r="N62" s="23">
        <v>3</v>
      </c>
      <c r="O62" s="24" t="s">
        <v>30</v>
      </c>
      <c r="P62" s="24" t="s">
        <v>30</v>
      </c>
      <c r="Q62" s="24" t="s">
        <v>30</v>
      </c>
      <c r="R62" s="25">
        <v>3</v>
      </c>
      <c r="S62" s="25">
        <v>2</v>
      </c>
      <c r="T62" s="25">
        <v>3</v>
      </c>
      <c r="U62" s="25">
        <v>2</v>
      </c>
      <c r="V62" s="25">
        <v>3</v>
      </c>
      <c r="W62" s="24" t="s">
        <v>30</v>
      </c>
      <c r="X62" s="24" t="s">
        <v>30</v>
      </c>
      <c r="Y62" s="24" t="s">
        <v>30</v>
      </c>
      <c r="Z62" s="26">
        <v>3</v>
      </c>
      <c r="AA62" s="30">
        <v>2</v>
      </c>
      <c r="AC62" s="95">
        <v>4</v>
      </c>
      <c r="AD62" s="69">
        <f t="shared" si="133"/>
        <v>8</v>
      </c>
      <c r="AE62" s="48">
        <f t="shared" si="134"/>
        <v>7</v>
      </c>
      <c r="AF62" s="48">
        <f t="shared" si="135"/>
        <v>6</v>
      </c>
      <c r="AG62" s="48">
        <f t="shared" si="136"/>
        <v>6</v>
      </c>
      <c r="AH62" s="48">
        <f t="shared" si="137"/>
        <v>7</v>
      </c>
      <c r="AI62" s="48">
        <f t="shared" si="138"/>
        <v>8</v>
      </c>
      <c r="AJ62" s="48">
        <f t="shared" si="139"/>
        <v>9</v>
      </c>
      <c r="AK62" s="48">
        <f t="shared" si="140"/>
        <v>9</v>
      </c>
      <c r="AL62" s="48">
        <f t="shared" si="141"/>
        <v>8</v>
      </c>
      <c r="AM62" s="48">
        <f t="shared" si="142"/>
        <v>7</v>
      </c>
      <c r="AN62" s="48">
        <f t="shared" si="143"/>
        <v>6</v>
      </c>
      <c r="AO62" s="48">
        <f t="shared" si="144"/>
        <v>6</v>
      </c>
      <c r="AP62" s="48">
        <f t="shared" si="145"/>
        <v>7</v>
      </c>
      <c r="AQ62" s="48">
        <f t="shared" si="146"/>
        <v>8</v>
      </c>
      <c r="AR62" s="48">
        <f t="shared" si="147"/>
        <v>9</v>
      </c>
      <c r="AS62" s="48">
        <f t="shared" si="148"/>
        <v>9</v>
      </c>
      <c r="AT62" s="48">
        <f t="shared" si="149"/>
        <v>8</v>
      </c>
      <c r="AU62" s="48">
        <f t="shared" si="150"/>
        <v>7</v>
      </c>
      <c r="AV62" s="48">
        <f t="shared" si="151"/>
        <v>6</v>
      </c>
      <c r="AW62" s="48">
        <f t="shared" si="152"/>
        <v>6</v>
      </c>
      <c r="AX62" s="48">
        <f t="shared" si="153"/>
        <v>7</v>
      </c>
      <c r="AY62" s="48">
        <f t="shared" si="154"/>
        <v>8</v>
      </c>
      <c r="AZ62" s="48">
        <f t="shared" si="155"/>
        <v>9</v>
      </c>
      <c r="BA62" s="92">
        <f t="shared" si="156"/>
        <v>9</v>
      </c>
      <c r="BC62" s="40">
        <f t="shared" si="157"/>
        <v>180</v>
      </c>
    </row>
    <row r="63" spans="1:55" x14ac:dyDescent="0.3">
      <c r="A63" s="14">
        <v>60</v>
      </c>
      <c r="B63" s="88">
        <f t="shared" si="27"/>
        <v>44549</v>
      </c>
      <c r="C63" s="97">
        <f t="shared" si="14"/>
        <v>1</v>
      </c>
      <c r="D63" s="31">
        <v>3</v>
      </c>
      <c r="E63" s="26">
        <v>2</v>
      </c>
      <c r="F63" s="26">
        <v>3</v>
      </c>
      <c r="G63" s="26">
        <v>2</v>
      </c>
      <c r="H63" s="24" t="s">
        <v>30</v>
      </c>
      <c r="I63" s="24" t="s">
        <v>30</v>
      </c>
      <c r="J63" s="24" t="s">
        <v>30</v>
      </c>
      <c r="K63" s="23">
        <v>2</v>
      </c>
      <c r="L63" s="23">
        <v>3</v>
      </c>
      <c r="M63" s="23">
        <v>2</v>
      </c>
      <c r="N63" s="23">
        <v>3</v>
      </c>
      <c r="O63" s="23">
        <v>2</v>
      </c>
      <c r="P63" s="24" t="s">
        <v>30</v>
      </c>
      <c r="Q63" s="24" t="s">
        <v>30</v>
      </c>
      <c r="R63" s="24" t="s">
        <v>30</v>
      </c>
      <c r="S63" s="25">
        <v>2</v>
      </c>
      <c r="T63" s="25">
        <v>3</v>
      </c>
      <c r="U63" s="25">
        <v>2</v>
      </c>
      <c r="V63" s="25">
        <v>3</v>
      </c>
      <c r="W63" s="25">
        <v>2</v>
      </c>
      <c r="X63" s="24" t="s">
        <v>30</v>
      </c>
      <c r="Y63" s="24" t="s">
        <v>30</v>
      </c>
      <c r="Z63" s="24" t="s">
        <v>30</v>
      </c>
      <c r="AA63" s="30">
        <v>2</v>
      </c>
      <c r="AC63" s="95">
        <v>5</v>
      </c>
      <c r="AD63" s="69">
        <f t="shared" si="133"/>
        <v>9</v>
      </c>
      <c r="AE63" s="48">
        <f t="shared" si="134"/>
        <v>9</v>
      </c>
      <c r="AF63" s="48">
        <f t="shared" si="135"/>
        <v>8</v>
      </c>
      <c r="AG63" s="48">
        <f t="shared" si="136"/>
        <v>7</v>
      </c>
      <c r="AH63" s="48">
        <f t="shared" si="137"/>
        <v>6</v>
      </c>
      <c r="AI63" s="48">
        <f t="shared" si="138"/>
        <v>7</v>
      </c>
      <c r="AJ63" s="48">
        <f t="shared" si="139"/>
        <v>8</v>
      </c>
      <c r="AK63" s="48">
        <f t="shared" si="140"/>
        <v>9</v>
      </c>
      <c r="AL63" s="48">
        <f t="shared" si="141"/>
        <v>9</v>
      </c>
      <c r="AM63" s="48">
        <f t="shared" si="142"/>
        <v>9</v>
      </c>
      <c r="AN63" s="48">
        <f t="shared" si="143"/>
        <v>8</v>
      </c>
      <c r="AO63" s="48">
        <f t="shared" si="144"/>
        <v>7</v>
      </c>
      <c r="AP63" s="48">
        <f t="shared" si="145"/>
        <v>6</v>
      </c>
      <c r="AQ63" s="48">
        <f t="shared" si="146"/>
        <v>7</v>
      </c>
      <c r="AR63" s="48">
        <f t="shared" si="147"/>
        <v>8</v>
      </c>
      <c r="AS63" s="48">
        <f t="shared" si="148"/>
        <v>9</v>
      </c>
      <c r="AT63" s="48">
        <f t="shared" si="149"/>
        <v>9</v>
      </c>
      <c r="AU63" s="48">
        <f t="shared" si="150"/>
        <v>9</v>
      </c>
      <c r="AV63" s="48">
        <f t="shared" si="151"/>
        <v>8</v>
      </c>
      <c r="AW63" s="48">
        <f t="shared" si="152"/>
        <v>7</v>
      </c>
      <c r="AX63" s="48">
        <f t="shared" si="153"/>
        <v>6</v>
      </c>
      <c r="AY63" s="48">
        <f t="shared" si="154"/>
        <v>7</v>
      </c>
      <c r="AZ63" s="48">
        <f t="shared" si="155"/>
        <v>8</v>
      </c>
      <c r="BA63" s="92">
        <f t="shared" si="156"/>
        <v>9</v>
      </c>
      <c r="BC63" s="40">
        <f t="shared" si="157"/>
        <v>189</v>
      </c>
    </row>
    <row r="64" spans="1:55" x14ac:dyDescent="0.3">
      <c r="A64" s="14">
        <v>61</v>
      </c>
      <c r="B64" s="88">
        <f t="shared" si="27"/>
        <v>44550</v>
      </c>
      <c r="C64" s="97">
        <f t="shared" si="14"/>
        <v>2</v>
      </c>
      <c r="D64" s="31">
        <v>3</v>
      </c>
      <c r="E64" s="26">
        <v>2</v>
      </c>
      <c r="F64" s="26">
        <v>3</v>
      </c>
      <c r="G64" s="26">
        <v>2</v>
      </c>
      <c r="H64" s="26">
        <v>3</v>
      </c>
      <c r="I64" s="24" t="s">
        <v>30</v>
      </c>
      <c r="J64" s="24" t="s">
        <v>30</v>
      </c>
      <c r="K64" s="24" t="s">
        <v>30</v>
      </c>
      <c r="L64" s="23">
        <v>3</v>
      </c>
      <c r="M64" s="23">
        <v>2</v>
      </c>
      <c r="N64" s="23">
        <v>3</v>
      </c>
      <c r="O64" s="23">
        <v>2</v>
      </c>
      <c r="P64" s="23">
        <v>3</v>
      </c>
      <c r="Q64" s="24" t="s">
        <v>30</v>
      </c>
      <c r="R64" s="24" t="s">
        <v>30</v>
      </c>
      <c r="S64" s="24" t="s">
        <v>30</v>
      </c>
      <c r="T64" s="25">
        <v>3</v>
      </c>
      <c r="U64" s="25">
        <v>2</v>
      </c>
      <c r="V64" s="25">
        <v>3</v>
      </c>
      <c r="W64" s="25">
        <v>2</v>
      </c>
      <c r="X64" s="25">
        <v>3</v>
      </c>
      <c r="Y64" s="24" t="s">
        <v>30</v>
      </c>
      <c r="Z64" s="24" t="s">
        <v>30</v>
      </c>
      <c r="AA64" s="28" t="s">
        <v>30</v>
      </c>
      <c r="AC64" s="95">
        <v>6</v>
      </c>
      <c r="AD64" s="69">
        <f t="shared" si="133"/>
        <v>9</v>
      </c>
      <c r="AE64" s="48">
        <f t="shared" si="134"/>
        <v>9</v>
      </c>
      <c r="AF64" s="48">
        <f t="shared" si="135"/>
        <v>9</v>
      </c>
      <c r="AG64" s="48">
        <f t="shared" si="136"/>
        <v>8</v>
      </c>
      <c r="AH64" s="48">
        <f t="shared" si="137"/>
        <v>7</v>
      </c>
      <c r="AI64" s="48">
        <f t="shared" si="138"/>
        <v>6</v>
      </c>
      <c r="AJ64" s="48">
        <f t="shared" si="139"/>
        <v>7</v>
      </c>
      <c r="AK64" s="48">
        <f t="shared" si="140"/>
        <v>8</v>
      </c>
      <c r="AL64" s="48">
        <f t="shared" si="141"/>
        <v>9</v>
      </c>
      <c r="AM64" s="48">
        <f t="shared" si="142"/>
        <v>9</v>
      </c>
      <c r="AN64" s="48">
        <f t="shared" si="143"/>
        <v>9</v>
      </c>
      <c r="AO64" s="48">
        <f t="shared" si="144"/>
        <v>8</v>
      </c>
      <c r="AP64" s="48">
        <f t="shared" si="145"/>
        <v>7</v>
      </c>
      <c r="AQ64" s="48">
        <f t="shared" si="146"/>
        <v>6</v>
      </c>
      <c r="AR64" s="48">
        <f t="shared" si="147"/>
        <v>7</v>
      </c>
      <c r="AS64" s="48">
        <f t="shared" si="148"/>
        <v>8</v>
      </c>
      <c r="AT64" s="48">
        <f t="shared" si="149"/>
        <v>9</v>
      </c>
      <c r="AU64" s="48">
        <f t="shared" si="150"/>
        <v>9</v>
      </c>
      <c r="AV64" s="48">
        <f t="shared" si="151"/>
        <v>9</v>
      </c>
      <c r="AW64" s="48">
        <f t="shared" si="152"/>
        <v>8</v>
      </c>
      <c r="AX64" s="48">
        <f t="shared" si="153"/>
        <v>7</v>
      </c>
      <c r="AY64" s="48">
        <f t="shared" si="154"/>
        <v>6</v>
      </c>
      <c r="AZ64" s="48">
        <f t="shared" si="155"/>
        <v>7</v>
      </c>
      <c r="BA64" s="92">
        <f t="shared" si="156"/>
        <v>8</v>
      </c>
      <c r="BC64" s="40">
        <f t="shared" si="157"/>
        <v>189</v>
      </c>
    </row>
    <row r="65" spans="1:55" ht="15" thickBot="1" x14ac:dyDescent="0.35">
      <c r="A65" s="14">
        <v>62</v>
      </c>
      <c r="B65" s="88">
        <f t="shared" si="27"/>
        <v>44551</v>
      </c>
      <c r="C65" s="97">
        <f t="shared" si="14"/>
        <v>3</v>
      </c>
      <c r="D65" s="29" t="s">
        <v>30</v>
      </c>
      <c r="E65" s="26">
        <v>2</v>
      </c>
      <c r="F65" s="26">
        <v>3</v>
      </c>
      <c r="G65" s="26">
        <v>2</v>
      </c>
      <c r="H65" s="26">
        <v>3</v>
      </c>
      <c r="I65" s="26">
        <v>2</v>
      </c>
      <c r="J65" s="24" t="s">
        <v>30</v>
      </c>
      <c r="K65" s="24" t="s">
        <v>30</v>
      </c>
      <c r="L65" s="24" t="s">
        <v>30</v>
      </c>
      <c r="M65" s="23">
        <v>2</v>
      </c>
      <c r="N65" s="23">
        <v>3</v>
      </c>
      <c r="O65" s="23">
        <v>2</v>
      </c>
      <c r="P65" s="23">
        <v>3</v>
      </c>
      <c r="Q65" s="23">
        <v>2</v>
      </c>
      <c r="R65" s="24" t="s">
        <v>30</v>
      </c>
      <c r="S65" s="24" t="s">
        <v>30</v>
      </c>
      <c r="T65" s="24" t="s">
        <v>30</v>
      </c>
      <c r="U65" s="25">
        <v>2</v>
      </c>
      <c r="V65" s="25">
        <v>3</v>
      </c>
      <c r="W65" s="25">
        <v>2</v>
      </c>
      <c r="X65" s="25">
        <v>3</v>
      </c>
      <c r="Y65" s="25">
        <v>2</v>
      </c>
      <c r="Z65" s="24" t="s">
        <v>30</v>
      </c>
      <c r="AA65" s="28" t="s">
        <v>30</v>
      </c>
      <c r="AC65" s="96">
        <v>7</v>
      </c>
      <c r="AD65" s="101">
        <f t="shared" si="133"/>
        <v>8</v>
      </c>
      <c r="AE65" s="102">
        <f t="shared" si="134"/>
        <v>9</v>
      </c>
      <c r="AF65" s="102">
        <f t="shared" si="135"/>
        <v>9</v>
      </c>
      <c r="AG65" s="102">
        <f t="shared" si="136"/>
        <v>9</v>
      </c>
      <c r="AH65" s="102">
        <f t="shared" si="137"/>
        <v>8</v>
      </c>
      <c r="AI65" s="102">
        <f t="shared" si="138"/>
        <v>7</v>
      </c>
      <c r="AJ65" s="102">
        <f t="shared" si="139"/>
        <v>6</v>
      </c>
      <c r="AK65" s="102">
        <f t="shared" si="140"/>
        <v>7</v>
      </c>
      <c r="AL65" s="102">
        <f t="shared" si="141"/>
        <v>8</v>
      </c>
      <c r="AM65" s="102">
        <f t="shared" si="142"/>
        <v>9</v>
      </c>
      <c r="AN65" s="102">
        <f t="shared" si="143"/>
        <v>9</v>
      </c>
      <c r="AO65" s="102">
        <f t="shared" si="144"/>
        <v>9</v>
      </c>
      <c r="AP65" s="102">
        <f t="shared" si="145"/>
        <v>8</v>
      </c>
      <c r="AQ65" s="102">
        <f t="shared" si="146"/>
        <v>7</v>
      </c>
      <c r="AR65" s="102">
        <f t="shared" si="147"/>
        <v>6</v>
      </c>
      <c r="AS65" s="102">
        <f t="shared" si="148"/>
        <v>7</v>
      </c>
      <c r="AT65" s="102">
        <f t="shared" si="149"/>
        <v>8</v>
      </c>
      <c r="AU65" s="102">
        <f t="shared" si="150"/>
        <v>9</v>
      </c>
      <c r="AV65" s="102">
        <f t="shared" si="151"/>
        <v>9</v>
      </c>
      <c r="AW65" s="102">
        <f t="shared" si="152"/>
        <v>9</v>
      </c>
      <c r="AX65" s="102">
        <f t="shared" si="153"/>
        <v>8</v>
      </c>
      <c r="AY65" s="102">
        <f t="shared" si="154"/>
        <v>7</v>
      </c>
      <c r="AZ65" s="102">
        <f t="shared" si="155"/>
        <v>6</v>
      </c>
      <c r="BA65" s="103">
        <f t="shared" si="156"/>
        <v>7</v>
      </c>
      <c r="BC65" s="40">
        <f t="shared" si="157"/>
        <v>189</v>
      </c>
    </row>
    <row r="66" spans="1:55" x14ac:dyDescent="0.3">
      <c r="A66" s="14">
        <v>63</v>
      </c>
      <c r="B66" s="88">
        <f t="shared" si="27"/>
        <v>44552</v>
      </c>
      <c r="C66" s="97">
        <f t="shared" si="14"/>
        <v>4</v>
      </c>
      <c r="D66" s="29" t="s">
        <v>30</v>
      </c>
      <c r="E66" s="24" t="s">
        <v>30</v>
      </c>
      <c r="F66" s="26">
        <v>3</v>
      </c>
      <c r="G66" s="26">
        <v>2</v>
      </c>
      <c r="H66" s="26">
        <v>3</v>
      </c>
      <c r="I66" s="26">
        <v>2</v>
      </c>
      <c r="J66" s="26">
        <v>3</v>
      </c>
      <c r="K66" s="24" t="s">
        <v>30</v>
      </c>
      <c r="L66" s="24" t="s">
        <v>30</v>
      </c>
      <c r="M66" s="24" t="s">
        <v>30</v>
      </c>
      <c r="N66" s="23">
        <v>3</v>
      </c>
      <c r="O66" s="23">
        <v>2</v>
      </c>
      <c r="P66" s="23">
        <v>3</v>
      </c>
      <c r="Q66" s="23">
        <v>2</v>
      </c>
      <c r="R66" s="23">
        <v>3</v>
      </c>
      <c r="S66" s="24" t="s">
        <v>30</v>
      </c>
      <c r="T66" s="24" t="s">
        <v>30</v>
      </c>
      <c r="U66" s="24" t="s">
        <v>30</v>
      </c>
      <c r="V66" s="25">
        <v>3</v>
      </c>
      <c r="W66" s="25">
        <v>2</v>
      </c>
      <c r="X66" s="25">
        <v>3</v>
      </c>
      <c r="Y66" s="25">
        <v>2</v>
      </c>
      <c r="Z66" s="25">
        <v>3</v>
      </c>
      <c r="AA66" s="28" t="s">
        <v>30</v>
      </c>
      <c r="AC66" s="65"/>
      <c r="AD66" s="98">
        <f>SUM(AD59:AD65)</f>
        <v>54</v>
      </c>
      <c r="AE66" s="99">
        <f>SUM(AE59:AE65)</f>
        <v>54</v>
      </c>
      <c r="AF66" s="99">
        <f>SUM(AF59:AF65)</f>
        <v>54</v>
      </c>
      <c r="AG66" s="99">
        <f>SUM(AG59:AG65)</f>
        <v>54</v>
      </c>
      <c r="AH66" s="99">
        <f>SUM(AH59:AH65)</f>
        <v>54</v>
      </c>
      <c r="AI66" s="99">
        <f>SUM(AI59:AI65)</f>
        <v>54</v>
      </c>
      <c r="AJ66" s="99">
        <f>SUM(AJ59:AJ65)</f>
        <v>54</v>
      </c>
      <c r="AK66" s="99">
        <f>SUM(AK59:AK65)</f>
        <v>54</v>
      </c>
      <c r="AL66" s="99">
        <f>SUM(AL59:AL65)</f>
        <v>54</v>
      </c>
      <c r="AM66" s="99">
        <f>SUM(AM59:AM65)</f>
        <v>54</v>
      </c>
      <c r="AN66" s="99">
        <f>SUM(AN59:AN65)</f>
        <v>54</v>
      </c>
      <c r="AO66" s="99">
        <f>SUM(AO59:AO65)</f>
        <v>54</v>
      </c>
      <c r="AP66" s="99">
        <f>SUM(AP59:AP65)</f>
        <v>54</v>
      </c>
      <c r="AQ66" s="99">
        <f>SUM(AQ59:AQ65)</f>
        <v>54</v>
      </c>
      <c r="AR66" s="99">
        <f>SUM(AR59:AR65)</f>
        <v>54</v>
      </c>
      <c r="AS66" s="99">
        <f>SUM(AS59:AS65)</f>
        <v>54</v>
      </c>
      <c r="AT66" s="99">
        <f>SUM(AT59:AT65)</f>
        <v>54</v>
      </c>
      <c r="AU66" s="99">
        <f>SUM(AU59:AU65)</f>
        <v>54</v>
      </c>
      <c r="AV66" s="99">
        <f>SUM(AV59:AV65)</f>
        <v>54</v>
      </c>
      <c r="AW66" s="99">
        <f>SUM(AW59:AW65)</f>
        <v>54</v>
      </c>
      <c r="AX66" s="99">
        <f>SUM(AX59:AX65)</f>
        <v>54</v>
      </c>
      <c r="AY66" s="99">
        <f>SUM(AY59:AY65)</f>
        <v>54</v>
      </c>
      <c r="AZ66" s="99">
        <f>SUM(AZ59:AZ65)</f>
        <v>54</v>
      </c>
      <c r="BA66" s="100">
        <f>SUM(BA59:BA65)</f>
        <v>54</v>
      </c>
    </row>
    <row r="67" spans="1:55" x14ac:dyDescent="0.3">
      <c r="A67" s="14">
        <v>64</v>
      </c>
      <c r="B67" s="88">
        <f t="shared" si="27"/>
        <v>44553</v>
      </c>
      <c r="C67" s="97">
        <f t="shared" si="14"/>
        <v>5</v>
      </c>
      <c r="D67" s="29" t="s">
        <v>30</v>
      </c>
      <c r="E67" s="24" t="s">
        <v>30</v>
      </c>
      <c r="F67" s="24" t="s">
        <v>30</v>
      </c>
      <c r="G67" s="26">
        <v>2</v>
      </c>
      <c r="H67" s="26">
        <v>3</v>
      </c>
      <c r="I67" s="26">
        <v>2</v>
      </c>
      <c r="J67" s="26">
        <v>3</v>
      </c>
      <c r="K67" s="26">
        <v>2</v>
      </c>
      <c r="L67" s="24" t="s">
        <v>30</v>
      </c>
      <c r="M67" s="24" t="s">
        <v>30</v>
      </c>
      <c r="N67" s="24" t="s">
        <v>30</v>
      </c>
      <c r="O67" s="23">
        <v>2</v>
      </c>
      <c r="P67" s="23">
        <v>3</v>
      </c>
      <c r="Q67" s="23">
        <v>2</v>
      </c>
      <c r="R67" s="23">
        <v>3</v>
      </c>
      <c r="S67" s="23">
        <v>2</v>
      </c>
      <c r="T67" s="24" t="s">
        <v>30</v>
      </c>
      <c r="U67" s="24" t="s">
        <v>30</v>
      </c>
      <c r="V67" s="24" t="s">
        <v>30</v>
      </c>
      <c r="W67" s="25">
        <v>2</v>
      </c>
      <c r="X67" s="25">
        <v>3</v>
      </c>
      <c r="Y67" s="25">
        <v>2</v>
      </c>
      <c r="Z67" s="25">
        <v>3</v>
      </c>
      <c r="AA67" s="32">
        <v>2</v>
      </c>
      <c r="AC67" s="65"/>
      <c r="AD67" s="93" t="s">
        <v>59</v>
      </c>
    </row>
    <row r="68" spans="1:55" x14ac:dyDescent="0.3">
      <c r="A68" s="14">
        <v>65</v>
      </c>
      <c r="B68" s="88">
        <f t="shared" si="27"/>
        <v>44554</v>
      </c>
      <c r="C68" s="97">
        <f t="shared" si="14"/>
        <v>6</v>
      </c>
      <c r="D68" s="33">
        <v>3</v>
      </c>
      <c r="E68" s="24" t="s">
        <v>30</v>
      </c>
      <c r="F68" s="24" t="s">
        <v>30</v>
      </c>
      <c r="G68" s="24" t="s">
        <v>30</v>
      </c>
      <c r="H68" s="26">
        <v>3</v>
      </c>
      <c r="I68" s="26">
        <v>2</v>
      </c>
      <c r="J68" s="26">
        <v>3</v>
      </c>
      <c r="K68" s="26">
        <v>2</v>
      </c>
      <c r="L68" s="26">
        <v>3</v>
      </c>
      <c r="M68" s="24" t="s">
        <v>30</v>
      </c>
      <c r="N68" s="24" t="s">
        <v>30</v>
      </c>
      <c r="O68" s="24" t="s">
        <v>30</v>
      </c>
      <c r="P68" s="23">
        <v>3</v>
      </c>
      <c r="Q68" s="23">
        <v>2</v>
      </c>
      <c r="R68" s="23">
        <v>3</v>
      </c>
      <c r="S68" s="23">
        <v>2</v>
      </c>
      <c r="T68" s="23">
        <v>3</v>
      </c>
      <c r="U68" s="24" t="s">
        <v>30</v>
      </c>
      <c r="V68" s="24" t="s">
        <v>30</v>
      </c>
      <c r="W68" s="24" t="s">
        <v>30</v>
      </c>
      <c r="X68" s="25">
        <v>3</v>
      </c>
      <c r="Y68" s="25">
        <v>2</v>
      </c>
      <c r="Z68" s="25">
        <v>3</v>
      </c>
      <c r="AA68" s="32">
        <v>2</v>
      </c>
    </row>
    <row r="69" spans="1:55" ht="15" thickBot="1" x14ac:dyDescent="0.35">
      <c r="A69" s="14">
        <v>66</v>
      </c>
      <c r="B69" s="88">
        <f t="shared" si="27"/>
        <v>44555</v>
      </c>
      <c r="C69" s="97">
        <f t="shared" ref="C69:C132" si="158">WEEKDAY(B69)</f>
        <v>7</v>
      </c>
      <c r="D69" s="33">
        <v>3</v>
      </c>
      <c r="E69" s="25">
        <v>2</v>
      </c>
      <c r="F69" s="24" t="s">
        <v>30</v>
      </c>
      <c r="G69" s="24" t="s">
        <v>30</v>
      </c>
      <c r="H69" s="24" t="s">
        <v>30</v>
      </c>
      <c r="I69" s="26">
        <v>2</v>
      </c>
      <c r="J69" s="26">
        <v>3</v>
      </c>
      <c r="K69" s="26">
        <v>2</v>
      </c>
      <c r="L69" s="26">
        <v>3</v>
      </c>
      <c r="M69" s="26">
        <v>2</v>
      </c>
      <c r="N69" s="24" t="s">
        <v>30</v>
      </c>
      <c r="O69" s="24" t="s">
        <v>30</v>
      </c>
      <c r="P69" s="24" t="s">
        <v>30</v>
      </c>
      <c r="Q69" s="23">
        <v>2</v>
      </c>
      <c r="R69" s="23">
        <v>3</v>
      </c>
      <c r="S69" s="23">
        <v>2</v>
      </c>
      <c r="T69" s="23">
        <v>3</v>
      </c>
      <c r="U69" s="23">
        <v>2</v>
      </c>
      <c r="V69" s="24" t="s">
        <v>30</v>
      </c>
      <c r="W69" s="24" t="s">
        <v>30</v>
      </c>
      <c r="X69" s="24" t="s">
        <v>30</v>
      </c>
      <c r="Y69" s="25">
        <v>2</v>
      </c>
      <c r="Z69" s="25">
        <v>3</v>
      </c>
      <c r="AA69" s="32">
        <v>2</v>
      </c>
      <c r="AC69" s="65"/>
      <c r="AD69" s="86" t="s">
        <v>60</v>
      </c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</row>
    <row r="70" spans="1:55" x14ac:dyDescent="0.3">
      <c r="A70" s="14">
        <v>67</v>
      </c>
      <c r="B70" s="88">
        <f t="shared" ref="B70:B133" si="159">B69+1</f>
        <v>44556</v>
      </c>
      <c r="C70" s="97">
        <f t="shared" si="158"/>
        <v>1</v>
      </c>
      <c r="D70" s="33">
        <v>3</v>
      </c>
      <c r="E70" s="25">
        <v>2</v>
      </c>
      <c r="F70" s="25">
        <v>3</v>
      </c>
      <c r="G70" s="24" t="s">
        <v>30</v>
      </c>
      <c r="H70" s="24" t="s">
        <v>30</v>
      </c>
      <c r="I70" s="24" t="s">
        <v>30</v>
      </c>
      <c r="J70" s="26">
        <v>3</v>
      </c>
      <c r="K70" s="26">
        <v>2</v>
      </c>
      <c r="L70" s="26">
        <v>3</v>
      </c>
      <c r="M70" s="26">
        <v>2</v>
      </c>
      <c r="N70" s="26">
        <v>3</v>
      </c>
      <c r="O70" s="24" t="s">
        <v>30</v>
      </c>
      <c r="P70" s="24" t="s">
        <v>30</v>
      </c>
      <c r="Q70" s="24" t="s">
        <v>30</v>
      </c>
      <c r="R70" s="23">
        <v>3</v>
      </c>
      <c r="S70" s="23">
        <v>2</v>
      </c>
      <c r="T70" s="23">
        <v>3</v>
      </c>
      <c r="U70" s="23">
        <v>2</v>
      </c>
      <c r="V70" s="23">
        <v>3</v>
      </c>
      <c r="W70" s="24" t="s">
        <v>30</v>
      </c>
      <c r="X70" s="24" t="s">
        <v>30</v>
      </c>
      <c r="Y70" s="24" t="s">
        <v>30</v>
      </c>
      <c r="Z70" s="25">
        <v>3</v>
      </c>
      <c r="AA70" s="32">
        <v>2</v>
      </c>
      <c r="AC70" s="94">
        <v>1</v>
      </c>
      <c r="AD70" s="89">
        <f>COUNTIFS($C$4:$C$171,$AC70,D$4:D$171,"=.")</f>
        <v>9</v>
      </c>
      <c r="AE70" s="90">
        <f t="shared" ref="AE70:BA70" si="160">COUNTIFS($C$4:$C$171,$AC70,E$4:E$171,"=.")</f>
        <v>9</v>
      </c>
      <c r="AF70" s="90">
        <f t="shared" si="160"/>
        <v>9</v>
      </c>
      <c r="AG70" s="90">
        <f t="shared" si="160"/>
        <v>9</v>
      </c>
      <c r="AH70" s="90">
        <f t="shared" si="160"/>
        <v>9</v>
      </c>
      <c r="AI70" s="90">
        <f t="shared" si="160"/>
        <v>9</v>
      </c>
      <c r="AJ70" s="90">
        <f t="shared" si="160"/>
        <v>9</v>
      </c>
      <c r="AK70" s="90">
        <f t="shared" si="160"/>
        <v>9</v>
      </c>
      <c r="AL70" s="90">
        <f t="shared" si="160"/>
        <v>9</v>
      </c>
      <c r="AM70" s="90">
        <f t="shared" si="160"/>
        <v>9</v>
      </c>
      <c r="AN70" s="90">
        <f t="shared" si="160"/>
        <v>9</v>
      </c>
      <c r="AO70" s="90">
        <f t="shared" si="160"/>
        <v>9</v>
      </c>
      <c r="AP70" s="90">
        <f t="shared" si="160"/>
        <v>9</v>
      </c>
      <c r="AQ70" s="90">
        <f t="shared" si="160"/>
        <v>9</v>
      </c>
      <c r="AR70" s="90">
        <f t="shared" si="160"/>
        <v>9</v>
      </c>
      <c r="AS70" s="90">
        <f t="shared" si="160"/>
        <v>9</v>
      </c>
      <c r="AT70" s="90">
        <f t="shared" si="160"/>
        <v>9</v>
      </c>
      <c r="AU70" s="90">
        <f t="shared" si="160"/>
        <v>9</v>
      </c>
      <c r="AV70" s="90">
        <f t="shared" si="160"/>
        <v>9</v>
      </c>
      <c r="AW70" s="90">
        <f t="shared" si="160"/>
        <v>9</v>
      </c>
      <c r="AX70" s="90">
        <f t="shared" si="160"/>
        <v>9</v>
      </c>
      <c r="AY70" s="90">
        <f t="shared" si="160"/>
        <v>9</v>
      </c>
      <c r="AZ70" s="90">
        <f t="shared" si="160"/>
        <v>9</v>
      </c>
      <c r="BA70" s="91">
        <f t="shared" si="160"/>
        <v>9</v>
      </c>
      <c r="BC70" s="40">
        <f>SUM(AD70:BA70)</f>
        <v>216</v>
      </c>
    </row>
    <row r="71" spans="1:55" x14ac:dyDescent="0.3">
      <c r="A71" s="14">
        <v>68</v>
      </c>
      <c r="B71" s="88">
        <f t="shared" si="159"/>
        <v>44557</v>
      </c>
      <c r="C71" s="97">
        <f t="shared" si="158"/>
        <v>2</v>
      </c>
      <c r="D71" s="33">
        <v>3</v>
      </c>
      <c r="E71" s="25">
        <v>2</v>
      </c>
      <c r="F71" s="25">
        <v>3</v>
      </c>
      <c r="G71" s="25">
        <v>2</v>
      </c>
      <c r="H71" s="24" t="s">
        <v>30</v>
      </c>
      <c r="I71" s="24" t="s">
        <v>30</v>
      </c>
      <c r="J71" s="24" t="s">
        <v>30</v>
      </c>
      <c r="K71" s="26">
        <v>2</v>
      </c>
      <c r="L71" s="26">
        <v>3</v>
      </c>
      <c r="M71" s="26">
        <v>2</v>
      </c>
      <c r="N71" s="26">
        <v>3</v>
      </c>
      <c r="O71" s="26">
        <v>2</v>
      </c>
      <c r="P71" s="24" t="s">
        <v>30</v>
      </c>
      <c r="Q71" s="24" t="s">
        <v>30</v>
      </c>
      <c r="R71" s="24" t="s">
        <v>30</v>
      </c>
      <c r="S71" s="23">
        <v>2</v>
      </c>
      <c r="T71" s="23">
        <v>3</v>
      </c>
      <c r="U71" s="23">
        <v>2</v>
      </c>
      <c r="V71" s="23">
        <v>3</v>
      </c>
      <c r="W71" s="23">
        <v>2</v>
      </c>
      <c r="X71" s="24" t="s">
        <v>30</v>
      </c>
      <c r="Y71" s="24" t="s">
        <v>30</v>
      </c>
      <c r="Z71" s="24" t="s">
        <v>30</v>
      </c>
      <c r="AA71" s="32">
        <v>2</v>
      </c>
      <c r="AC71" s="95">
        <v>2</v>
      </c>
      <c r="AD71" s="69">
        <f t="shared" ref="AD71:AD76" si="161">COUNTIFS($C$4:$C$171,$AC71,D$4:D$171,"=.")</f>
        <v>9</v>
      </c>
      <c r="AE71" s="48">
        <f t="shared" ref="AE71:AE76" si="162">COUNTIFS($C$4:$C$171,$AC71,E$4:E$171,"=.")</f>
        <v>9</v>
      </c>
      <c r="AF71" s="48">
        <f t="shared" ref="AF71:AF76" si="163">COUNTIFS($C$4:$C$171,$AC71,F$4:F$171,"=.")</f>
        <v>9</v>
      </c>
      <c r="AG71" s="48">
        <f t="shared" ref="AG71:AG76" si="164">COUNTIFS($C$4:$C$171,$AC71,G$4:G$171,"=.")</f>
        <v>9</v>
      </c>
      <c r="AH71" s="48">
        <f t="shared" ref="AH71:AH76" si="165">COUNTIFS($C$4:$C$171,$AC71,H$4:H$171,"=.")</f>
        <v>9</v>
      </c>
      <c r="AI71" s="48">
        <f t="shared" ref="AI71:AI76" si="166">COUNTIFS($C$4:$C$171,$AC71,I$4:I$171,"=.")</f>
        <v>9</v>
      </c>
      <c r="AJ71" s="48">
        <f t="shared" ref="AJ71:AJ76" si="167">COUNTIFS($C$4:$C$171,$AC71,J$4:J$171,"=.")</f>
        <v>9</v>
      </c>
      <c r="AK71" s="48">
        <f t="shared" ref="AK71:AK76" si="168">COUNTIFS($C$4:$C$171,$AC71,K$4:K$171,"=.")</f>
        <v>9</v>
      </c>
      <c r="AL71" s="48">
        <f t="shared" ref="AL71:AL76" si="169">COUNTIFS($C$4:$C$171,$AC71,L$4:L$171,"=.")</f>
        <v>9</v>
      </c>
      <c r="AM71" s="48">
        <f t="shared" ref="AM71:AM76" si="170">COUNTIFS($C$4:$C$171,$AC71,M$4:M$171,"=.")</f>
        <v>9</v>
      </c>
      <c r="AN71" s="48">
        <f t="shared" ref="AN71:AN76" si="171">COUNTIFS($C$4:$C$171,$AC71,N$4:N$171,"=.")</f>
        <v>9</v>
      </c>
      <c r="AO71" s="48">
        <f t="shared" ref="AO71:AO76" si="172">COUNTIFS($C$4:$C$171,$AC71,O$4:O$171,"=.")</f>
        <v>9</v>
      </c>
      <c r="AP71" s="48">
        <f t="shared" ref="AP71:AP76" si="173">COUNTIFS($C$4:$C$171,$AC71,P$4:P$171,"=.")</f>
        <v>9</v>
      </c>
      <c r="AQ71" s="48">
        <f t="shared" ref="AQ71:AQ76" si="174">COUNTIFS($C$4:$C$171,$AC71,Q$4:Q$171,"=.")</f>
        <v>9</v>
      </c>
      <c r="AR71" s="48">
        <f t="shared" ref="AR71:AR76" si="175">COUNTIFS($C$4:$C$171,$AC71,R$4:R$171,"=.")</f>
        <v>9</v>
      </c>
      <c r="AS71" s="48">
        <f t="shared" ref="AS71:AS76" si="176">COUNTIFS($C$4:$C$171,$AC71,S$4:S$171,"=.")</f>
        <v>9</v>
      </c>
      <c r="AT71" s="48">
        <f t="shared" ref="AT71:AT76" si="177">COUNTIFS($C$4:$C$171,$AC71,T$4:T$171,"=.")</f>
        <v>9</v>
      </c>
      <c r="AU71" s="48">
        <f t="shared" ref="AU71:AU76" si="178">COUNTIFS($C$4:$C$171,$AC71,U$4:U$171,"=.")</f>
        <v>9</v>
      </c>
      <c r="AV71" s="48">
        <f t="shared" ref="AV71:AV76" si="179">COUNTIFS($C$4:$C$171,$AC71,V$4:V$171,"=.")</f>
        <v>9</v>
      </c>
      <c r="AW71" s="48">
        <f t="shared" ref="AW71:AW76" si="180">COUNTIFS($C$4:$C$171,$AC71,W$4:W$171,"=.")</f>
        <v>9</v>
      </c>
      <c r="AX71" s="48">
        <f t="shared" ref="AX71:AX76" si="181">COUNTIFS($C$4:$C$171,$AC71,X$4:X$171,"=.")</f>
        <v>9</v>
      </c>
      <c r="AY71" s="48">
        <f t="shared" ref="AY71:AY76" si="182">COUNTIFS($C$4:$C$171,$AC71,Y$4:Y$171,"=.")</f>
        <v>9</v>
      </c>
      <c r="AZ71" s="48">
        <f t="shared" ref="AZ71:AZ76" si="183">COUNTIFS($C$4:$C$171,$AC71,Z$4:Z$171,"=.")</f>
        <v>9</v>
      </c>
      <c r="BA71" s="92">
        <f t="shared" ref="BA71:BA76" si="184">COUNTIFS($C$4:$C$171,$AC71,AA$4:AA$171,"=.")</f>
        <v>9</v>
      </c>
      <c r="BC71" s="40">
        <f t="shared" ref="BC71:BC76" si="185">SUM(AD71:BA71)</f>
        <v>216</v>
      </c>
    </row>
    <row r="72" spans="1:55" x14ac:dyDescent="0.3">
      <c r="A72" s="14">
        <v>69</v>
      </c>
      <c r="B72" s="88">
        <f t="shared" si="159"/>
        <v>44558</v>
      </c>
      <c r="C72" s="97">
        <f t="shared" si="158"/>
        <v>3</v>
      </c>
      <c r="D72" s="33">
        <v>3</v>
      </c>
      <c r="E72" s="25">
        <v>2</v>
      </c>
      <c r="F72" s="25">
        <v>3</v>
      </c>
      <c r="G72" s="25">
        <v>2</v>
      </c>
      <c r="H72" s="25">
        <v>3</v>
      </c>
      <c r="I72" s="24" t="s">
        <v>30</v>
      </c>
      <c r="J72" s="24" t="s">
        <v>30</v>
      </c>
      <c r="K72" s="24" t="s">
        <v>30</v>
      </c>
      <c r="L72" s="26">
        <v>3</v>
      </c>
      <c r="M72" s="26">
        <v>2</v>
      </c>
      <c r="N72" s="26">
        <v>3</v>
      </c>
      <c r="O72" s="26">
        <v>2</v>
      </c>
      <c r="P72" s="26">
        <v>3</v>
      </c>
      <c r="Q72" s="24" t="s">
        <v>30</v>
      </c>
      <c r="R72" s="24" t="s">
        <v>30</v>
      </c>
      <c r="S72" s="24" t="s">
        <v>30</v>
      </c>
      <c r="T72" s="23">
        <v>3</v>
      </c>
      <c r="U72" s="23">
        <v>2</v>
      </c>
      <c r="V72" s="23">
        <v>3</v>
      </c>
      <c r="W72" s="23">
        <v>2</v>
      </c>
      <c r="X72" s="23">
        <v>3</v>
      </c>
      <c r="Y72" s="24" t="s">
        <v>30</v>
      </c>
      <c r="Z72" s="24" t="s">
        <v>30</v>
      </c>
      <c r="AA72" s="28" t="s">
        <v>30</v>
      </c>
      <c r="AC72" s="95">
        <v>3</v>
      </c>
      <c r="AD72" s="69">
        <f t="shared" si="161"/>
        <v>9</v>
      </c>
      <c r="AE72" s="48">
        <f t="shared" si="162"/>
        <v>9</v>
      </c>
      <c r="AF72" s="48">
        <f t="shared" si="163"/>
        <v>9</v>
      </c>
      <c r="AG72" s="48">
        <f t="shared" si="164"/>
        <v>9</v>
      </c>
      <c r="AH72" s="48">
        <f t="shared" si="165"/>
        <v>9</v>
      </c>
      <c r="AI72" s="48">
        <f t="shared" si="166"/>
        <v>9</v>
      </c>
      <c r="AJ72" s="48">
        <f t="shared" si="167"/>
        <v>9</v>
      </c>
      <c r="AK72" s="48">
        <f t="shared" si="168"/>
        <v>9</v>
      </c>
      <c r="AL72" s="48">
        <f t="shared" si="169"/>
        <v>9</v>
      </c>
      <c r="AM72" s="48">
        <f t="shared" si="170"/>
        <v>9</v>
      </c>
      <c r="AN72" s="48">
        <f t="shared" si="171"/>
        <v>9</v>
      </c>
      <c r="AO72" s="48">
        <f t="shared" si="172"/>
        <v>9</v>
      </c>
      <c r="AP72" s="48">
        <f t="shared" si="173"/>
        <v>9</v>
      </c>
      <c r="AQ72" s="48">
        <f t="shared" si="174"/>
        <v>9</v>
      </c>
      <c r="AR72" s="48">
        <f t="shared" si="175"/>
        <v>9</v>
      </c>
      <c r="AS72" s="48">
        <f t="shared" si="176"/>
        <v>9</v>
      </c>
      <c r="AT72" s="48">
        <f t="shared" si="177"/>
        <v>9</v>
      </c>
      <c r="AU72" s="48">
        <f t="shared" si="178"/>
        <v>9</v>
      </c>
      <c r="AV72" s="48">
        <f t="shared" si="179"/>
        <v>9</v>
      </c>
      <c r="AW72" s="48">
        <f t="shared" si="180"/>
        <v>9</v>
      </c>
      <c r="AX72" s="48">
        <f t="shared" si="181"/>
        <v>9</v>
      </c>
      <c r="AY72" s="48">
        <f t="shared" si="182"/>
        <v>9</v>
      </c>
      <c r="AZ72" s="48">
        <f t="shared" si="183"/>
        <v>9</v>
      </c>
      <c r="BA72" s="92">
        <f t="shared" si="184"/>
        <v>9</v>
      </c>
      <c r="BC72" s="40">
        <f t="shared" si="185"/>
        <v>216</v>
      </c>
    </row>
    <row r="73" spans="1:55" x14ac:dyDescent="0.3">
      <c r="A73" s="14">
        <v>70</v>
      </c>
      <c r="B73" s="88">
        <f t="shared" si="159"/>
        <v>44559</v>
      </c>
      <c r="C73" s="97">
        <f t="shared" si="158"/>
        <v>4</v>
      </c>
      <c r="D73" s="29" t="s">
        <v>30</v>
      </c>
      <c r="E73" s="25">
        <v>2</v>
      </c>
      <c r="F73" s="25">
        <v>3</v>
      </c>
      <c r="G73" s="25">
        <v>2</v>
      </c>
      <c r="H73" s="25">
        <v>3</v>
      </c>
      <c r="I73" s="25">
        <v>2</v>
      </c>
      <c r="J73" s="24" t="s">
        <v>30</v>
      </c>
      <c r="K73" s="24" t="s">
        <v>30</v>
      </c>
      <c r="L73" s="24" t="s">
        <v>30</v>
      </c>
      <c r="M73" s="26">
        <v>2</v>
      </c>
      <c r="N73" s="26">
        <v>3</v>
      </c>
      <c r="O73" s="26">
        <v>2</v>
      </c>
      <c r="P73" s="26">
        <v>3</v>
      </c>
      <c r="Q73" s="26">
        <v>2</v>
      </c>
      <c r="R73" s="24" t="s">
        <v>30</v>
      </c>
      <c r="S73" s="24" t="s">
        <v>30</v>
      </c>
      <c r="T73" s="24" t="s">
        <v>30</v>
      </c>
      <c r="U73" s="23">
        <v>2</v>
      </c>
      <c r="V73" s="23">
        <v>3</v>
      </c>
      <c r="W73" s="23">
        <v>2</v>
      </c>
      <c r="X73" s="23">
        <v>3</v>
      </c>
      <c r="Y73" s="23">
        <v>2</v>
      </c>
      <c r="Z73" s="24" t="s">
        <v>30</v>
      </c>
      <c r="AA73" s="28" t="s">
        <v>30</v>
      </c>
      <c r="AC73" s="95">
        <v>4</v>
      </c>
      <c r="AD73" s="69">
        <f t="shared" si="161"/>
        <v>9</v>
      </c>
      <c r="AE73" s="48">
        <f t="shared" si="162"/>
        <v>9</v>
      </c>
      <c r="AF73" s="48">
        <f t="shared" si="163"/>
        <v>9</v>
      </c>
      <c r="AG73" s="48">
        <f t="shared" si="164"/>
        <v>9</v>
      </c>
      <c r="AH73" s="48">
        <f t="shared" si="165"/>
        <v>9</v>
      </c>
      <c r="AI73" s="48">
        <f t="shared" si="166"/>
        <v>9</v>
      </c>
      <c r="AJ73" s="48">
        <f t="shared" si="167"/>
        <v>9</v>
      </c>
      <c r="AK73" s="48">
        <f t="shared" si="168"/>
        <v>9</v>
      </c>
      <c r="AL73" s="48">
        <f t="shared" si="169"/>
        <v>9</v>
      </c>
      <c r="AM73" s="48">
        <f t="shared" si="170"/>
        <v>9</v>
      </c>
      <c r="AN73" s="48">
        <f t="shared" si="171"/>
        <v>9</v>
      </c>
      <c r="AO73" s="48">
        <f t="shared" si="172"/>
        <v>9</v>
      </c>
      <c r="AP73" s="48">
        <f t="shared" si="173"/>
        <v>9</v>
      </c>
      <c r="AQ73" s="48">
        <f t="shared" si="174"/>
        <v>9</v>
      </c>
      <c r="AR73" s="48">
        <f t="shared" si="175"/>
        <v>9</v>
      </c>
      <c r="AS73" s="48">
        <f t="shared" si="176"/>
        <v>9</v>
      </c>
      <c r="AT73" s="48">
        <f t="shared" si="177"/>
        <v>9</v>
      </c>
      <c r="AU73" s="48">
        <f t="shared" si="178"/>
        <v>9</v>
      </c>
      <c r="AV73" s="48">
        <f t="shared" si="179"/>
        <v>9</v>
      </c>
      <c r="AW73" s="48">
        <f t="shared" si="180"/>
        <v>9</v>
      </c>
      <c r="AX73" s="48">
        <f t="shared" si="181"/>
        <v>9</v>
      </c>
      <c r="AY73" s="48">
        <f t="shared" si="182"/>
        <v>9</v>
      </c>
      <c r="AZ73" s="48">
        <f t="shared" si="183"/>
        <v>9</v>
      </c>
      <c r="BA73" s="92">
        <f t="shared" si="184"/>
        <v>9</v>
      </c>
      <c r="BC73" s="40">
        <f t="shared" si="185"/>
        <v>216</v>
      </c>
    </row>
    <row r="74" spans="1:55" x14ac:dyDescent="0.3">
      <c r="A74" s="14">
        <v>71</v>
      </c>
      <c r="B74" s="88">
        <f t="shared" si="159"/>
        <v>44560</v>
      </c>
      <c r="C74" s="97">
        <f t="shared" si="158"/>
        <v>5</v>
      </c>
      <c r="D74" s="29" t="s">
        <v>30</v>
      </c>
      <c r="E74" s="24" t="s">
        <v>30</v>
      </c>
      <c r="F74" s="25">
        <v>3</v>
      </c>
      <c r="G74" s="25">
        <v>2</v>
      </c>
      <c r="H74" s="25">
        <v>3</v>
      </c>
      <c r="I74" s="25">
        <v>2</v>
      </c>
      <c r="J74" s="25">
        <v>3</v>
      </c>
      <c r="K74" s="24" t="s">
        <v>30</v>
      </c>
      <c r="L74" s="24" t="s">
        <v>30</v>
      </c>
      <c r="M74" s="24" t="s">
        <v>30</v>
      </c>
      <c r="N74" s="26">
        <v>3</v>
      </c>
      <c r="O74" s="26">
        <v>2</v>
      </c>
      <c r="P74" s="26">
        <v>3</v>
      </c>
      <c r="Q74" s="26">
        <v>2</v>
      </c>
      <c r="R74" s="26">
        <v>3</v>
      </c>
      <c r="S74" s="24" t="s">
        <v>30</v>
      </c>
      <c r="T74" s="24" t="s">
        <v>30</v>
      </c>
      <c r="U74" s="24" t="s">
        <v>30</v>
      </c>
      <c r="V74" s="23">
        <v>3</v>
      </c>
      <c r="W74" s="23">
        <v>2</v>
      </c>
      <c r="X74" s="23">
        <v>3</v>
      </c>
      <c r="Y74" s="23">
        <v>2</v>
      </c>
      <c r="Z74" s="23">
        <v>3</v>
      </c>
      <c r="AA74" s="28" t="s">
        <v>30</v>
      </c>
      <c r="AC74" s="95">
        <v>5</v>
      </c>
      <c r="AD74" s="69">
        <f t="shared" si="161"/>
        <v>9</v>
      </c>
      <c r="AE74" s="48">
        <f t="shared" si="162"/>
        <v>9</v>
      </c>
      <c r="AF74" s="48">
        <f t="shared" si="163"/>
        <v>9</v>
      </c>
      <c r="AG74" s="48">
        <f t="shared" si="164"/>
        <v>9</v>
      </c>
      <c r="AH74" s="48">
        <f t="shared" si="165"/>
        <v>9</v>
      </c>
      <c r="AI74" s="48">
        <f t="shared" si="166"/>
        <v>9</v>
      </c>
      <c r="AJ74" s="48">
        <f t="shared" si="167"/>
        <v>9</v>
      </c>
      <c r="AK74" s="48">
        <f t="shared" si="168"/>
        <v>9</v>
      </c>
      <c r="AL74" s="48">
        <f t="shared" si="169"/>
        <v>9</v>
      </c>
      <c r="AM74" s="48">
        <f t="shared" si="170"/>
        <v>9</v>
      </c>
      <c r="AN74" s="48">
        <f t="shared" si="171"/>
        <v>9</v>
      </c>
      <c r="AO74" s="48">
        <f t="shared" si="172"/>
        <v>9</v>
      </c>
      <c r="AP74" s="48">
        <f t="shared" si="173"/>
        <v>9</v>
      </c>
      <c r="AQ74" s="48">
        <f t="shared" si="174"/>
        <v>9</v>
      </c>
      <c r="AR74" s="48">
        <f t="shared" si="175"/>
        <v>9</v>
      </c>
      <c r="AS74" s="48">
        <f t="shared" si="176"/>
        <v>9</v>
      </c>
      <c r="AT74" s="48">
        <f t="shared" si="177"/>
        <v>9</v>
      </c>
      <c r="AU74" s="48">
        <f t="shared" si="178"/>
        <v>9</v>
      </c>
      <c r="AV74" s="48">
        <f t="shared" si="179"/>
        <v>9</v>
      </c>
      <c r="AW74" s="48">
        <f t="shared" si="180"/>
        <v>9</v>
      </c>
      <c r="AX74" s="48">
        <f t="shared" si="181"/>
        <v>9</v>
      </c>
      <c r="AY74" s="48">
        <f t="shared" si="182"/>
        <v>9</v>
      </c>
      <c r="AZ74" s="48">
        <f t="shared" si="183"/>
        <v>9</v>
      </c>
      <c r="BA74" s="92">
        <f t="shared" si="184"/>
        <v>9</v>
      </c>
      <c r="BC74" s="40">
        <f t="shared" si="185"/>
        <v>216</v>
      </c>
    </row>
    <row r="75" spans="1:55" ht="15" thickBot="1" x14ac:dyDescent="0.35">
      <c r="A75" s="14">
        <v>72</v>
      </c>
      <c r="B75" s="88">
        <f t="shared" si="159"/>
        <v>44561</v>
      </c>
      <c r="C75" s="97">
        <f t="shared" si="158"/>
        <v>6</v>
      </c>
      <c r="D75" s="34" t="s">
        <v>30</v>
      </c>
      <c r="E75" s="35" t="s">
        <v>30</v>
      </c>
      <c r="F75" s="35" t="s">
        <v>30</v>
      </c>
      <c r="G75" s="36">
        <v>2</v>
      </c>
      <c r="H75" s="36">
        <v>3</v>
      </c>
      <c r="I75" s="36">
        <v>2</v>
      </c>
      <c r="J75" s="36">
        <v>3</v>
      </c>
      <c r="K75" s="36">
        <v>2</v>
      </c>
      <c r="L75" s="35" t="s">
        <v>30</v>
      </c>
      <c r="M75" s="35" t="s">
        <v>30</v>
      </c>
      <c r="N75" s="35" t="s">
        <v>30</v>
      </c>
      <c r="O75" s="37">
        <v>2</v>
      </c>
      <c r="P75" s="37">
        <v>3</v>
      </c>
      <c r="Q75" s="37">
        <v>2</v>
      </c>
      <c r="R75" s="37">
        <v>3</v>
      </c>
      <c r="S75" s="37">
        <v>2</v>
      </c>
      <c r="T75" s="35" t="s">
        <v>30</v>
      </c>
      <c r="U75" s="35" t="s">
        <v>30</v>
      </c>
      <c r="V75" s="35" t="s">
        <v>30</v>
      </c>
      <c r="W75" s="38">
        <v>2</v>
      </c>
      <c r="X75" s="38">
        <v>3</v>
      </c>
      <c r="Y75" s="38">
        <v>2</v>
      </c>
      <c r="Z75" s="38">
        <v>3</v>
      </c>
      <c r="AA75" s="39">
        <v>2</v>
      </c>
      <c r="AC75" s="95">
        <v>6</v>
      </c>
      <c r="AD75" s="69">
        <f t="shared" si="161"/>
        <v>9</v>
      </c>
      <c r="AE75" s="48">
        <f t="shared" si="162"/>
        <v>9</v>
      </c>
      <c r="AF75" s="48">
        <f t="shared" si="163"/>
        <v>9</v>
      </c>
      <c r="AG75" s="48">
        <f t="shared" si="164"/>
        <v>9</v>
      </c>
      <c r="AH75" s="48">
        <f t="shared" si="165"/>
        <v>9</v>
      </c>
      <c r="AI75" s="48">
        <f t="shared" si="166"/>
        <v>9</v>
      </c>
      <c r="AJ75" s="48">
        <f t="shared" si="167"/>
        <v>9</v>
      </c>
      <c r="AK75" s="48">
        <f t="shared" si="168"/>
        <v>9</v>
      </c>
      <c r="AL75" s="48">
        <f t="shared" si="169"/>
        <v>9</v>
      </c>
      <c r="AM75" s="48">
        <f t="shared" si="170"/>
        <v>9</v>
      </c>
      <c r="AN75" s="48">
        <f t="shared" si="171"/>
        <v>9</v>
      </c>
      <c r="AO75" s="48">
        <f t="shared" si="172"/>
        <v>9</v>
      </c>
      <c r="AP75" s="48">
        <f t="shared" si="173"/>
        <v>9</v>
      </c>
      <c r="AQ75" s="48">
        <f t="shared" si="174"/>
        <v>9</v>
      </c>
      <c r="AR75" s="48">
        <f t="shared" si="175"/>
        <v>9</v>
      </c>
      <c r="AS75" s="48">
        <f t="shared" si="176"/>
        <v>9</v>
      </c>
      <c r="AT75" s="48">
        <f t="shared" si="177"/>
        <v>9</v>
      </c>
      <c r="AU75" s="48">
        <f t="shared" si="178"/>
        <v>9</v>
      </c>
      <c r="AV75" s="48">
        <f t="shared" si="179"/>
        <v>9</v>
      </c>
      <c r="AW75" s="48">
        <f t="shared" si="180"/>
        <v>9</v>
      </c>
      <c r="AX75" s="48">
        <f t="shared" si="181"/>
        <v>9</v>
      </c>
      <c r="AY75" s="48">
        <f t="shared" si="182"/>
        <v>9</v>
      </c>
      <c r="AZ75" s="48">
        <f t="shared" si="183"/>
        <v>9</v>
      </c>
      <c r="BA75" s="92">
        <f t="shared" si="184"/>
        <v>9</v>
      </c>
      <c r="BC75" s="40">
        <f t="shared" si="185"/>
        <v>216</v>
      </c>
    </row>
    <row r="76" spans="1:55" ht="15" thickBot="1" x14ac:dyDescent="0.35">
      <c r="A76" s="14">
        <v>73</v>
      </c>
      <c r="B76" s="88">
        <f t="shared" si="159"/>
        <v>44562</v>
      </c>
      <c r="C76" s="97">
        <f t="shared" si="158"/>
        <v>7</v>
      </c>
      <c r="D76" s="16">
        <v>3</v>
      </c>
      <c r="E76" s="17" t="s">
        <v>30</v>
      </c>
      <c r="F76" s="17" t="s">
        <v>30</v>
      </c>
      <c r="G76" s="17" t="s">
        <v>30</v>
      </c>
      <c r="H76" s="18">
        <v>3</v>
      </c>
      <c r="I76" s="18">
        <v>2</v>
      </c>
      <c r="J76" s="18">
        <v>3</v>
      </c>
      <c r="K76" s="18">
        <v>2</v>
      </c>
      <c r="L76" s="18">
        <v>3</v>
      </c>
      <c r="M76" s="17" t="s">
        <v>30</v>
      </c>
      <c r="N76" s="17" t="s">
        <v>30</v>
      </c>
      <c r="O76" s="17" t="s">
        <v>30</v>
      </c>
      <c r="P76" s="19">
        <v>3</v>
      </c>
      <c r="Q76" s="19">
        <v>2</v>
      </c>
      <c r="R76" s="19">
        <v>3</v>
      </c>
      <c r="S76" s="19">
        <v>2</v>
      </c>
      <c r="T76" s="19">
        <v>3</v>
      </c>
      <c r="U76" s="17" t="s">
        <v>30</v>
      </c>
      <c r="V76" s="17" t="s">
        <v>30</v>
      </c>
      <c r="W76" s="17" t="s">
        <v>30</v>
      </c>
      <c r="X76" s="20">
        <v>3</v>
      </c>
      <c r="Y76" s="20">
        <v>2</v>
      </c>
      <c r="Z76" s="20">
        <v>3</v>
      </c>
      <c r="AA76" s="21">
        <v>2</v>
      </c>
      <c r="AC76" s="96">
        <v>7</v>
      </c>
      <c r="AD76" s="101">
        <f t="shared" si="161"/>
        <v>9</v>
      </c>
      <c r="AE76" s="102">
        <f t="shared" si="162"/>
        <v>9</v>
      </c>
      <c r="AF76" s="102">
        <f t="shared" si="163"/>
        <v>9</v>
      </c>
      <c r="AG76" s="102">
        <f t="shared" si="164"/>
        <v>9</v>
      </c>
      <c r="AH76" s="102">
        <f t="shared" si="165"/>
        <v>9</v>
      </c>
      <c r="AI76" s="102">
        <f t="shared" si="166"/>
        <v>9</v>
      </c>
      <c r="AJ76" s="102">
        <f t="shared" si="167"/>
        <v>9</v>
      </c>
      <c r="AK76" s="102">
        <f t="shared" si="168"/>
        <v>9</v>
      </c>
      <c r="AL76" s="102">
        <f t="shared" si="169"/>
        <v>9</v>
      </c>
      <c r="AM76" s="102">
        <f t="shared" si="170"/>
        <v>9</v>
      </c>
      <c r="AN76" s="102">
        <f t="shared" si="171"/>
        <v>9</v>
      </c>
      <c r="AO76" s="102">
        <f t="shared" si="172"/>
        <v>9</v>
      </c>
      <c r="AP76" s="102">
        <f t="shared" si="173"/>
        <v>9</v>
      </c>
      <c r="AQ76" s="102">
        <f t="shared" si="174"/>
        <v>9</v>
      </c>
      <c r="AR76" s="102">
        <f t="shared" si="175"/>
        <v>9</v>
      </c>
      <c r="AS76" s="102">
        <f t="shared" si="176"/>
        <v>9</v>
      </c>
      <c r="AT76" s="102">
        <f t="shared" si="177"/>
        <v>9</v>
      </c>
      <c r="AU76" s="102">
        <f t="shared" si="178"/>
        <v>9</v>
      </c>
      <c r="AV76" s="102">
        <f t="shared" si="179"/>
        <v>9</v>
      </c>
      <c r="AW76" s="102">
        <f t="shared" si="180"/>
        <v>9</v>
      </c>
      <c r="AX76" s="102">
        <f t="shared" si="181"/>
        <v>9</v>
      </c>
      <c r="AY76" s="102">
        <f t="shared" si="182"/>
        <v>9</v>
      </c>
      <c r="AZ76" s="102">
        <f t="shared" si="183"/>
        <v>9</v>
      </c>
      <c r="BA76" s="103">
        <f t="shared" si="184"/>
        <v>9</v>
      </c>
      <c r="BC76" s="40">
        <f t="shared" si="185"/>
        <v>216</v>
      </c>
    </row>
    <row r="77" spans="1:55" x14ac:dyDescent="0.3">
      <c r="A77" s="14">
        <v>74</v>
      </c>
      <c r="B77" s="88">
        <f t="shared" si="159"/>
        <v>44563</v>
      </c>
      <c r="C77" s="97">
        <f t="shared" si="158"/>
        <v>1</v>
      </c>
      <c r="D77" s="22">
        <v>3</v>
      </c>
      <c r="E77" s="23">
        <v>2</v>
      </c>
      <c r="F77" s="24" t="s">
        <v>30</v>
      </c>
      <c r="G77" s="24" t="s">
        <v>30</v>
      </c>
      <c r="H77" s="24" t="s">
        <v>30</v>
      </c>
      <c r="I77" s="25">
        <v>2</v>
      </c>
      <c r="J77" s="25">
        <v>3</v>
      </c>
      <c r="K77" s="25">
        <v>2</v>
      </c>
      <c r="L77" s="25">
        <v>3</v>
      </c>
      <c r="M77" s="25">
        <v>2</v>
      </c>
      <c r="N77" s="24" t="s">
        <v>30</v>
      </c>
      <c r="O77" s="24" t="s">
        <v>30</v>
      </c>
      <c r="P77" s="24" t="s">
        <v>30</v>
      </c>
      <c r="Q77" s="26">
        <v>2</v>
      </c>
      <c r="R77" s="26">
        <v>3</v>
      </c>
      <c r="S77" s="26">
        <v>2</v>
      </c>
      <c r="T77" s="26">
        <v>3</v>
      </c>
      <c r="U77" s="26">
        <v>2</v>
      </c>
      <c r="V77" s="24" t="s">
        <v>30</v>
      </c>
      <c r="W77" s="24" t="s">
        <v>30</v>
      </c>
      <c r="X77" s="24" t="s">
        <v>30</v>
      </c>
      <c r="Y77" s="23">
        <v>2</v>
      </c>
      <c r="Z77" s="23">
        <v>3</v>
      </c>
      <c r="AA77" s="27">
        <v>2</v>
      </c>
      <c r="AC77" s="65"/>
      <c r="AD77" s="98">
        <f>SUM(AD70:AD76)</f>
        <v>63</v>
      </c>
      <c r="AE77" s="99">
        <f>SUM(AE70:AE76)</f>
        <v>63</v>
      </c>
      <c r="AF77" s="99">
        <f>SUM(AF70:AF76)</f>
        <v>63</v>
      </c>
      <c r="AG77" s="99">
        <f>SUM(AG70:AG76)</f>
        <v>63</v>
      </c>
      <c r="AH77" s="99">
        <f>SUM(AH70:AH76)</f>
        <v>63</v>
      </c>
      <c r="AI77" s="99">
        <f>SUM(AI70:AI76)</f>
        <v>63</v>
      </c>
      <c r="AJ77" s="99">
        <f>SUM(AJ70:AJ76)</f>
        <v>63</v>
      </c>
      <c r="AK77" s="99">
        <f>SUM(AK70:AK76)</f>
        <v>63</v>
      </c>
      <c r="AL77" s="99">
        <f>SUM(AL70:AL76)</f>
        <v>63</v>
      </c>
      <c r="AM77" s="99">
        <f>SUM(AM70:AM76)</f>
        <v>63</v>
      </c>
      <c r="AN77" s="99">
        <f>SUM(AN70:AN76)</f>
        <v>63</v>
      </c>
      <c r="AO77" s="99">
        <f>SUM(AO70:AO76)</f>
        <v>63</v>
      </c>
      <c r="AP77" s="99">
        <f>SUM(AP70:AP76)</f>
        <v>63</v>
      </c>
      <c r="AQ77" s="99">
        <f>SUM(AQ70:AQ76)</f>
        <v>63</v>
      </c>
      <c r="AR77" s="99">
        <f>SUM(AR70:AR76)</f>
        <v>63</v>
      </c>
      <c r="AS77" s="99">
        <f>SUM(AS70:AS76)</f>
        <v>63</v>
      </c>
      <c r="AT77" s="99">
        <f>SUM(AT70:AT76)</f>
        <v>63</v>
      </c>
      <c r="AU77" s="99">
        <f>SUM(AU70:AU76)</f>
        <v>63</v>
      </c>
      <c r="AV77" s="99">
        <f>SUM(AV70:AV76)</f>
        <v>63</v>
      </c>
      <c r="AW77" s="99">
        <f>SUM(AW70:AW76)</f>
        <v>63</v>
      </c>
      <c r="AX77" s="99">
        <f>SUM(AX70:AX76)</f>
        <v>63</v>
      </c>
      <c r="AY77" s="99">
        <f>SUM(AY70:AY76)</f>
        <v>63</v>
      </c>
      <c r="AZ77" s="99">
        <f>SUM(AZ70:AZ76)</f>
        <v>63</v>
      </c>
      <c r="BA77" s="100">
        <f>SUM(BA70:BA76)</f>
        <v>63</v>
      </c>
    </row>
    <row r="78" spans="1:55" x14ac:dyDescent="0.3">
      <c r="A78" s="14">
        <v>75</v>
      </c>
      <c r="B78" s="88">
        <f t="shared" si="159"/>
        <v>44564</v>
      </c>
      <c r="C78" s="97">
        <f t="shared" si="158"/>
        <v>2</v>
      </c>
      <c r="D78" s="22">
        <v>3</v>
      </c>
      <c r="E78" s="23">
        <v>2</v>
      </c>
      <c r="F78" s="23">
        <v>3</v>
      </c>
      <c r="G78" s="24" t="s">
        <v>30</v>
      </c>
      <c r="H78" s="24" t="s">
        <v>30</v>
      </c>
      <c r="I78" s="24" t="s">
        <v>30</v>
      </c>
      <c r="J78" s="25">
        <v>3</v>
      </c>
      <c r="K78" s="25">
        <v>2</v>
      </c>
      <c r="L78" s="25">
        <v>3</v>
      </c>
      <c r="M78" s="25">
        <v>2</v>
      </c>
      <c r="N78" s="25">
        <v>3</v>
      </c>
      <c r="O78" s="24" t="s">
        <v>30</v>
      </c>
      <c r="P78" s="24" t="s">
        <v>30</v>
      </c>
      <c r="Q78" s="24" t="s">
        <v>30</v>
      </c>
      <c r="R78" s="26">
        <v>3</v>
      </c>
      <c r="S78" s="26">
        <v>2</v>
      </c>
      <c r="T78" s="26">
        <v>3</v>
      </c>
      <c r="U78" s="26">
        <v>2</v>
      </c>
      <c r="V78" s="26">
        <v>3</v>
      </c>
      <c r="W78" s="24" t="s">
        <v>30</v>
      </c>
      <c r="X78" s="24" t="s">
        <v>30</v>
      </c>
      <c r="Y78" s="24" t="s">
        <v>30</v>
      </c>
      <c r="Z78" s="23">
        <v>3</v>
      </c>
      <c r="AA78" s="27">
        <v>2</v>
      </c>
      <c r="AC78" s="65"/>
      <c r="AD78" s="93" t="s">
        <v>61</v>
      </c>
    </row>
    <row r="79" spans="1:55" x14ac:dyDescent="0.3">
      <c r="A79" s="14">
        <v>76</v>
      </c>
      <c r="B79" s="88">
        <f t="shared" si="159"/>
        <v>44565</v>
      </c>
      <c r="C79" s="97">
        <f t="shared" si="158"/>
        <v>3</v>
      </c>
      <c r="D79" s="22">
        <v>3</v>
      </c>
      <c r="E79" s="23">
        <v>2</v>
      </c>
      <c r="F79" s="23">
        <v>3</v>
      </c>
      <c r="G79" s="23">
        <v>2</v>
      </c>
      <c r="H79" s="24" t="s">
        <v>30</v>
      </c>
      <c r="I79" s="24" t="s">
        <v>30</v>
      </c>
      <c r="J79" s="24" t="s">
        <v>30</v>
      </c>
      <c r="K79" s="25">
        <v>2</v>
      </c>
      <c r="L79" s="25">
        <v>3</v>
      </c>
      <c r="M79" s="25">
        <v>2</v>
      </c>
      <c r="N79" s="25">
        <v>3</v>
      </c>
      <c r="O79" s="25">
        <v>2</v>
      </c>
      <c r="P79" s="24" t="s">
        <v>30</v>
      </c>
      <c r="Q79" s="24" t="s">
        <v>30</v>
      </c>
      <c r="R79" s="24" t="s">
        <v>30</v>
      </c>
      <c r="S79" s="26">
        <v>2</v>
      </c>
      <c r="T79" s="26">
        <v>3</v>
      </c>
      <c r="U79" s="26">
        <v>2</v>
      </c>
      <c r="V79" s="26">
        <v>3</v>
      </c>
      <c r="W79" s="26">
        <v>2</v>
      </c>
      <c r="X79" s="24" t="s">
        <v>30</v>
      </c>
      <c r="Y79" s="24" t="s">
        <v>30</v>
      </c>
      <c r="Z79" s="24" t="s">
        <v>30</v>
      </c>
      <c r="AA79" s="27">
        <v>2</v>
      </c>
    </row>
    <row r="80" spans="1:55" x14ac:dyDescent="0.3">
      <c r="A80" s="14">
        <v>77</v>
      </c>
      <c r="B80" s="88">
        <f t="shared" si="159"/>
        <v>44566</v>
      </c>
      <c r="C80" s="97">
        <f t="shared" si="158"/>
        <v>4</v>
      </c>
      <c r="D80" s="22">
        <v>3</v>
      </c>
      <c r="E80" s="23">
        <v>2</v>
      </c>
      <c r="F80" s="23">
        <v>3</v>
      </c>
      <c r="G80" s="23">
        <v>2</v>
      </c>
      <c r="H80" s="23">
        <v>3</v>
      </c>
      <c r="I80" s="24" t="s">
        <v>30</v>
      </c>
      <c r="J80" s="24" t="s">
        <v>30</v>
      </c>
      <c r="K80" s="24" t="s">
        <v>30</v>
      </c>
      <c r="L80" s="25">
        <v>3</v>
      </c>
      <c r="M80" s="25">
        <v>2</v>
      </c>
      <c r="N80" s="25">
        <v>3</v>
      </c>
      <c r="O80" s="25">
        <v>2</v>
      </c>
      <c r="P80" s="25">
        <v>3</v>
      </c>
      <c r="Q80" s="24" t="s">
        <v>30</v>
      </c>
      <c r="R80" s="24" t="s">
        <v>30</v>
      </c>
      <c r="S80" s="24" t="s">
        <v>30</v>
      </c>
      <c r="T80" s="26">
        <v>3</v>
      </c>
      <c r="U80" s="26">
        <v>2</v>
      </c>
      <c r="V80" s="26">
        <v>3</v>
      </c>
      <c r="W80" s="26">
        <v>2</v>
      </c>
      <c r="X80" s="26">
        <v>3</v>
      </c>
      <c r="Y80" s="24" t="s">
        <v>30</v>
      </c>
      <c r="Z80" s="24" t="s">
        <v>30</v>
      </c>
      <c r="AA80" s="28" t="s">
        <v>30</v>
      </c>
    </row>
    <row r="81" spans="1:27" x14ac:dyDescent="0.3">
      <c r="A81" s="14">
        <v>78</v>
      </c>
      <c r="B81" s="88">
        <f t="shared" si="159"/>
        <v>44567</v>
      </c>
      <c r="C81" s="97">
        <f t="shared" si="158"/>
        <v>5</v>
      </c>
      <c r="D81" s="29" t="s">
        <v>30</v>
      </c>
      <c r="E81" s="23">
        <v>2</v>
      </c>
      <c r="F81" s="23">
        <v>3</v>
      </c>
      <c r="G81" s="23">
        <v>2</v>
      </c>
      <c r="H81" s="23">
        <v>3</v>
      </c>
      <c r="I81" s="23">
        <v>2</v>
      </c>
      <c r="J81" s="24" t="s">
        <v>30</v>
      </c>
      <c r="K81" s="24" t="s">
        <v>30</v>
      </c>
      <c r="L81" s="24" t="s">
        <v>30</v>
      </c>
      <c r="M81" s="25">
        <v>2</v>
      </c>
      <c r="N81" s="25">
        <v>3</v>
      </c>
      <c r="O81" s="25">
        <v>2</v>
      </c>
      <c r="P81" s="25">
        <v>3</v>
      </c>
      <c r="Q81" s="25">
        <v>2</v>
      </c>
      <c r="R81" s="24" t="s">
        <v>30</v>
      </c>
      <c r="S81" s="24" t="s">
        <v>30</v>
      </c>
      <c r="T81" s="24" t="s">
        <v>30</v>
      </c>
      <c r="U81" s="26">
        <v>2</v>
      </c>
      <c r="V81" s="26">
        <v>3</v>
      </c>
      <c r="W81" s="26">
        <v>2</v>
      </c>
      <c r="X81" s="26">
        <v>3</v>
      </c>
      <c r="Y81" s="26">
        <v>2</v>
      </c>
      <c r="Z81" s="24" t="s">
        <v>30</v>
      </c>
      <c r="AA81" s="28" t="s">
        <v>30</v>
      </c>
    </row>
    <row r="82" spans="1:27" x14ac:dyDescent="0.3">
      <c r="A82" s="14">
        <v>79</v>
      </c>
      <c r="B82" s="88">
        <f t="shared" si="159"/>
        <v>44568</v>
      </c>
      <c r="C82" s="97">
        <f t="shared" si="158"/>
        <v>6</v>
      </c>
      <c r="D82" s="29" t="s">
        <v>30</v>
      </c>
      <c r="E82" s="24" t="s">
        <v>30</v>
      </c>
      <c r="F82" s="23">
        <v>3</v>
      </c>
      <c r="G82" s="23">
        <v>2</v>
      </c>
      <c r="H82" s="23">
        <v>3</v>
      </c>
      <c r="I82" s="23">
        <v>2</v>
      </c>
      <c r="J82" s="23">
        <v>3</v>
      </c>
      <c r="K82" s="24" t="s">
        <v>30</v>
      </c>
      <c r="L82" s="24" t="s">
        <v>30</v>
      </c>
      <c r="M82" s="24" t="s">
        <v>30</v>
      </c>
      <c r="N82" s="25">
        <v>3</v>
      </c>
      <c r="O82" s="25">
        <v>2</v>
      </c>
      <c r="P82" s="25">
        <v>3</v>
      </c>
      <c r="Q82" s="25">
        <v>2</v>
      </c>
      <c r="R82" s="25">
        <v>3</v>
      </c>
      <c r="S82" s="24" t="s">
        <v>30</v>
      </c>
      <c r="T82" s="24" t="s">
        <v>30</v>
      </c>
      <c r="U82" s="24" t="s">
        <v>30</v>
      </c>
      <c r="V82" s="26">
        <v>3</v>
      </c>
      <c r="W82" s="26">
        <v>2</v>
      </c>
      <c r="X82" s="26">
        <v>3</v>
      </c>
      <c r="Y82" s="26">
        <v>2</v>
      </c>
      <c r="Z82" s="26">
        <v>3</v>
      </c>
      <c r="AA82" s="28" t="s">
        <v>30</v>
      </c>
    </row>
    <row r="83" spans="1:27" x14ac:dyDescent="0.3">
      <c r="A83" s="14">
        <v>80</v>
      </c>
      <c r="B83" s="88">
        <f t="shared" si="159"/>
        <v>44569</v>
      </c>
      <c r="C83" s="97">
        <f t="shared" si="158"/>
        <v>7</v>
      </c>
      <c r="D83" s="29" t="s">
        <v>30</v>
      </c>
      <c r="E83" s="24" t="s">
        <v>30</v>
      </c>
      <c r="F83" s="24" t="s">
        <v>30</v>
      </c>
      <c r="G83" s="23">
        <v>2</v>
      </c>
      <c r="H83" s="23">
        <v>3</v>
      </c>
      <c r="I83" s="23">
        <v>2</v>
      </c>
      <c r="J83" s="23">
        <v>3</v>
      </c>
      <c r="K83" s="23">
        <v>2</v>
      </c>
      <c r="L83" s="24" t="s">
        <v>30</v>
      </c>
      <c r="M83" s="24" t="s">
        <v>30</v>
      </c>
      <c r="N83" s="24" t="s">
        <v>30</v>
      </c>
      <c r="O83" s="25">
        <v>2</v>
      </c>
      <c r="P83" s="25">
        <v>3</v>
      </c>
      <c r="Q83" s="25">
        <v>2</v>
      </c>
      <c r="R83" s="25">
        <v>3</v>
      </c>
      <c r="S83" s="25">
        <v>2</v>
      </c>
      <c r="T83" s="24" t="s">
        <v>30</v>
      </c>
      <c r="U83" s="24" t="s">
        <v>30</v>
      </c>
      <c r="V83" s="24" t="s">
        <v>30</v>
      </c>
      <c r="W83" s="26">
        <v>2</v>
      </c>
      <c r="X83" s="26">
        <v>3</v>
      </c>
      <c r="Y83" s="26">
        <v>2</v>
      </c>
      <c r="Z83" s="26">
        <v>3</v>
      </c>
      <c r="AA83" s="30">
        <v>2</v>
      </c>
    </row>
    <row r="84" spans="1:27" x14ac:dyDescent="0.3">
      <c r="A84" s="14">
        <v>81</v>
      </c>
      <c r="B84" s="88">
        <f t="shared" si="159"/>
        <v>44570</v>
      </c>
      <c r="C84" s="97">
        <f t="shared" si="158"/>
        <v>1</v>
      </c>
      <c r="D84" s="31">
        <v>3</v>
      </c>
      <c r="E84" s="24" t="s">
        <v>30</v>
      </c>
      <c r="F84" s="24" t="s">
        <v>30</v>
      </c>
      <c r="G84" s="24" t="s">
        <v>30</v>
      </c>
      <c r="H84" s="23">
        <v>3</v>
      </c>
      <c r="I84" s="23">
        <v>2</v>
      </c>
      <c r="J84" s="23">
        <v>3</v>
      </c>
      <c r="K84" s="23">
        <v>2</v>
      </c>
      <c r="L84" s="23">
        <v>3</v>
      </c>
      <c r="M84" s="24" t="s">
        <v>30</v>
      </c>
      <c r="N84" s="24" t="s">
        <v>30</v>
      </c>
      <c r="O84" s="24" t="s">
        <v>30</v>
      </c>
      <c r="P84" s="25">
        <v>3</v>
      </c>
      <c r="Q84" s="25">
        <v>2</v>
      </c>
      <c r="R84" s="25">
        <v>3</v>
      </c>
      <c r="S84" s="25">
        <v>2</v>
      </c>
      <c r="T84" s="25">
        <v>3</v>
      </c>
      <c r="U84" s="24" t="s">
        <v>30</v>
      </c>
      <c r="V84" s="24" t="s">
        <v>30</v>
      </c>
      <c r="W84" s="24" t="s">
        <v>30</v>
      </c>
      <c r="X84" s="26">
        <v>3</v>
      </c>
      <c r="Y84" s="26">
        <v>2</v>
      </c>
      <c r="Z84" s="26">
        <v>3</v>
      </c>
      <c r="AA84" s="30">
        <v>2</v>
      </c>
    </row>
    <row r="85" spans="1:27" x14ac:dyDescent="0.3">
      <c r="A85" s="14">
        <v>82</v>
      </c>
      <c r="B85" s="88">
        <f t="shared" si="159"/>
        <v>44571</v>
      </c>
      <c r="C85" s="97">
        <f t="shared" si="158"/>
        <v>2</v>
      </c>
      <c r="D85" s="31">
        <v>3</v>
      </c>
      <c r="E85" s="26">
        <v>2</v>
      </c>
      <c r="F85" s="24" t="s">
        <v>30</v>
      </c>
      <c r="G85" s="24" t="s">
        <v>30</v>
      </c>
      <c r="H85" s="24" t="s">
        <v>30</v>
      </c>
      <c r="I85" s="23">
        <v>2</v>
      </c>
      <c r="J85" s="23">
        <v>3</v>
      </c>
      <c r="K85" s="23">
        <v>2</v>
      </c>
      <c r="L85" s="23">
        <v>3</v>
      </c>
      <c r="M85" s="23">
        <v>2</v>
      </c>
      <c r="N85" s="24" t="s">
        <v>30</v>
      </c>
      <c r="O85" s="24" t="s">
        <v>30</v>
      </c>
      <c r="P85" s="24" t="s">
        <v>30</v>
      </c>
      <c r="Q85" s="25">
        <v>2</v>
      </c>
      <c r="R85" s="25">
        <v>3</v>
      </c>
      <c r="S85" s="25">
        <v>2</v>
      </c>
      <c r="T85" s="25">
        <v>3</v>
      </c>
      <c r="U85" s="25">
        <v>2</v>
      </c>
      <c r="V85" s="24" t="s">
        <v>30</v>
      </c>
      <c r="W85" s="24" t="s">
        <v>30</v>
      </c>
      <c r="X85" s="24" t="s">
        <v>30</v>
      </c>
      <c r="Y85" s="26">
        <v>2</v>
      </c>
      <c r="Z85" s="26">
        <v>3</v>
      </c>
      <c r="AA85" s="30">
        <v>2</v>
      </c>
    </row>
    <row r="86" spans="1:27" x14ac:dyDescent="0.3">
      <c r="A86" s="14">
        <v>83</v>
      </c>
      <c r="B86" s="88">
        <f t="shared" si="159"/>
        <v>44572</v>
      </c>
      <c r="C86" s="97">
        <f t="shared" si="158"/>
        <v>3</v>
      </c>
      <c r="D86" s="31">
        <v>3</v>
      </c>
      <c r="E86" s="26">
        <v>2</v>
      </c>
      <c r="F86" s="26">
        <v>3</v>
      </c>
      <c r="G86" s="24" t="s">
        <v>30</v>
      </c>
      <c r="H86" s="24" t="s">
        <v>30</v>
      </c>
      <c r="I86" s="24" t="s">
        <v>30</v>
      </c>
      <c r="J86" s="23">
        <v>3</v>
      </c>
      <c r="K86" s="23">
        <v>2</v>
      </c>
      <c r="L86" s="23">
        <v>3</v>
      </c>
      <c r="M86" s="23">
        <v>2</v>
      </c>
      <c r="N86" s="23">
        <v>3</v>
      </c>
      <c r="O86" s="24" t="s">
        <v>30</v>
      </c>
      <c r="P86" s="24" t="s">
        <v>30</v>
      </c>
      <c r="Q86" s="24" t="s">
        <v>30</v>
      </c>
      <c r="R86" s="25">
        <v>3</v>
      </c>
      <c r="S86" s="25">
        <v>2</v>
      </c>
      <c r="T86" s="25">
        <v>3</v>
      </c>
      <c r="U86" s="25">
        <v>2</v>
      </c>
      <c r="V86" s="25">
        <v>3</v>
      </c>
      <c r="W86" s="24" t="s">
        <v>30</v>
      </c>
      <c r="X86" s="24" t="s">
        <v>30</v>
      </c>
      <c r="Y86" s="24" t="s">
        <v>30</v>
      </c>
      <c r="Z86" s="26">
        <v>3</v>
      </c>
      <c r="AA86" s="30">
        <v>2</v>
      </c>
    </row>
    <row r="87" spans="1:27" x14ac:dyDescent="0.3">
      <c r="A87" s="14">
        <v>84</v>
      </c>
      <c r="B87" s="88">
        <f t="shared" si="159"/>
        <v>44573</v>
      </c>
      <c r="C87" s="97">
        <f t="shared" si="158"/>
        <v>4</v>
      </c>
      <c r="D87" s="31">
        <v>3</v>
      </c>
      <c r="E87" s="26">
        <v>2</v>
      </c>
      <c r="F87" s="26">
        <v>3</v>
      </c>
      <c r="G87" s="26">
        <v>2</v>
      </c>
      <c r="H87" s="24" t="s">
        <v>30</v>
      </c>
      <c r="I87" s="24" t="s">
        <v>30</v>
      </c>
      <c r="J87" s="24" t="s">
        <v>30</v>
      </c>
      <c r="K87" s="23">
        <v>2</v>
      </c>
      <c r="L87" s="23">
        <v>3</v>
      </c>
      <c r="M87" s="23">
        <v>2</v>
      </c>
      <c r="N87" s="23">
        <v>3</v>
      </c>
      <c r="O87" s="23">
        <v>2</v>
      </c>
      <c r="P87" s="24" t="s">
        <v>30</v>
      </c>
      <c r="Q87" s="24" t="s">
        <v>30</v>
      </c>
      <c r="R87" s="24" t="s">
        <v>30</v>
      </c>
      <c r="S87" s="25">
        <v>2</v>
      </c>
      <c r="T87" s="25">
        <v>3</v>
      </c>
      <c r="U87" s="25">
        <v>2</v>
      </c>
      <c r="V87" s="25">
        <v>3</v>
      </c>
      <c r="W87" s="25">
        <v>2</v>
      </c>
      <c r="X87" s="24" t="s">
        <v>30</v>
      </c>
      <c r="Y87" s="24" t="s">
        <v>30</v>
      </c>
      <c r="Z87" s="24" t="s">
        <v>30</v>
      </c>
      <c r="AA87" s="30">
        <v>2</v>
      </c>
    </row>
    <row r="88" spans="1:27" x14ac:dyDescent="0.3">
      <c r="A88" s="14">
        <v>85</v>
      </c>
      <c r="B88" s="88">
        <f t="shared" si="159"/>
        <v>44574</v>
      </c>
      <c r="C88" s="97">
        <f t="shared" si="158"/>
        <v>5</v>
      </c>
      <c r="D88" s="31">
        <v>3</v>
      </c>
      <c r="E88" s="26">
        <v>2</v>
      </c>
      <c r="F88" s="26">
        <v>3</v>
      </c>
      <c r="G88" s="26">
        <v>2</v>
      </c>
      <c r="H88" s="26">
        <v>3</v>
      </c>
      <c r="I88" s="24" t="s">
        <v>30</v>
      </c>
      <c r="J88" s="24" t="s">
        <v>30</v>
      </c>
      <c r="K88" s="24" t="s">
        <v>30</v>
      </c>
      <c r="L88" s="23">
        <v>3</v>
      </c>
      <c r="M88" s="23">
        <v>2</v>
      </c>
      <c r="N88" s="23">
        <v>3</v>
      </c>
      <c r="O88" s="23">
        <v>2</v>
      </c>
      <c r="P88" s="23">
        <v>3</v>
      </c>
      <c r="Q88" s="24" t="s">
        <v>30</v>
      </c>
      <c r="R88" s="24" t="s">
        <v>30</v>
      </c>
      <c r="S88" s="24" t="s">
        <v>30</v>
      </c>
      <c r="T88" s="25">
        <v>3</v>
      </c>
      <c r="U88" s="25">
        <v>2</v>
      </c>
      <c r="V88" s="25">
        <v>3</v>
      </c>
      <c r="W88" s="25">
        <v>2</v>
      </c>
      <c r="X88" s="25">
        <v>3</v>
      </c>
      <c r="Y88" s="24" t="s">
        <v>30</v>
      </c>
      <c r="Z88" s="24" t="s">
        <v>30</v>
      </c>
      <c r="AA88" s="28" t="s">
        <v>30</v>
      </c>
    </row>
    <row r="89" spans="1:27" x14ac:dyDescent="0.3">
      <c r="A89" s="14">
        <v>86</v>
      </c>
      <c r="B89" s="88">
        <f t="shared" si="159"/>
        <v>44575</v>
      </c>
      <c r="C89" s="97">
        <f t="shared" si="158"/>
        <v>6</v>
      </c>
      <c r="D89" s="29" t="s">
        <v>30</v>
      </c>
      <c r="E89" s="26">
        <v>2</v>
      </c>
      <c r="F89" s="26">
        <v>3</v>
      </c>
      <c r="G89" s="26">
        <v>2</v>
      </c>
      <c r="H89" s="26">
        <v>3</v>
      </c>
      <c r="I89" s="26">
        <v>2</v>
      </c>
      <c r="J89" s="24" t="s">
        <v>30</v>
      </c>
      <c r="K89" s="24" t="s">
        <v>30</v>
      </c>
      <c r="L89" s="24" t="s">
        <v>30</v>
      </c>
      <c r="M89" s="23">
        <v>2</v>
      </c>
      <c r="N89" s="23">
        <v>3</v>
      </c>
      <c r="O89" s="23">
        <v>2</v>
      </c>
      <c r="P89" s="23">
        <v>3</v>
      </c>
      <c r="Q89" s="23">
        <v>2</v>
      </c>
      <c r="R89" s="24" t="s">
        <v>30</v>
      </c>
      <c r="S89" s="24" t="s">
        <v>30</v>
      </c>
      <c r="T89" s="24" t="s">
        <v>30</v>
      </c>
      <c r="U89" s="25">
        <v>2</v>
      </c>
      <c r="V89" s="25">
        <v>3</v>
      </c>
      <c r="W89" s="25">
        <v>2</v>
      </c>
      <c r="X89" s="25">
        <v>3</v>
      </c>
      <c r="Y89" s="25">
        <v>2</v>
      </c>
      <c r="Z89" s="24" t="s">
        <v>30</v>
      </c>
      <c r="AA89" s="28" t="s">
        <v>30</v>
      </c>
    </row>
    <row r="90" spans="1:27" x14ac:dyDescent="0.3">
      <c r="A90" s="14">
        <v>87</v>
      </c>
      <c r="B90" s="88">
        <f t="shared" si="159"/>
        <v>44576</v>
      </c>
      <c r="C90" s="97">
        <f t="shared" si="158"/>
        <v>7</v>
      </c>
      <c r="D90" s="29" t="s">
        <v>30</v>
      </c>
      <c r="E90" s="24" t="s">
        <v>30</v>
      </c>
      <c r="F90" s="26">
        <v>3</v>
      </c>
      <c r="G90" s="26">
        <v>2</v>
      </c>
      <c r="H90" s="26">
        <v>3</v>
      </c>
      <c r="I90" s="26">
        <v>2</v>
      </c>
      <c r="J90" s="26">
        <v>3</v>
      </c>
      <c r="K90" s="24" t="s">
        <v>30</v>
      </c>
      <c r="L90" s="24" t="s">
        <v>30</v>
      </c>
      <c r="M90" s="24" t="s">
        <v>30</v>
      </c>
      <c r="N90" s="23">
        <v>3</v>
      </c>
      <c r="O90" s="23">
        <v>2</v>
      </c>
      <c r="P90" s="23">
        <v>3</v>
      </c>
      <c r="Q90" s="23">
        <v>2</v>
      </c>
      <c r="R90" s="23">
        <v>3</v>
      </c>
      <c r="S90" s="24" t="s">
        <v>30</v>
      </c>
      <c r="T90" s="24" t="s">
        <v>30</v>
      </c>
      <c r="U90" s="24" t="s">
        <v>30</v>
      </c>
      <c r="V90" s="25">
        <v>3</v>
      </c>
      <c r="W90" s="25">
        <v>2</v>
      </c>
      <c r="X90" s="25">
        <v>3</v>
      </c>
      <c r="Y90" s="25">
        <v>2</v>
      </c>
      <c r="Z90" s="25">
        <v>3</v>
      </c>
      <c r="AA90" s="28" t="s">
        <v>30</v>
      </c>
    </row>
    <row r="91" spans="1:27" x14ac:dyDescent="0.3">
      <c r="A91" s="14">
        <v>88</v>
      </c>
      <c r="B91" s="88">
        <f t="shared" si="159"/>
        <v>44577</v>
      </c>
      <c r="C91" s="97">
        <f t="shared" si="158"/>
        <v>1</v>
      </c>
      <c r="D91" s="29" t="s">
        <v>30</v>
      </c>
      <c r="E91" s="24" t="s">
        <v>30</v>
      </c>
      <c r="F91" s="24" t="s">
        <v>30</v>
      </c>
      <c r="G91" s="26">
        <v>2</v>
      </c>
      <c r="H91" s="26">
        <v>3</v>
      </c>
      <c r="I91" s="26">
        <v>2</v>
      </c>
      <c r="J91" s="26">
        <v>3</v>
      </c>
      <c r="K91" s="26">
        <v>2</v>
      </c>
      <c r="L91" s="24" t="s">
        <v>30</v>
      </c>
      <c r="M91" s="24" t="s">
        <v>30</v>
      </c>
      <c r="N91" s="24" t="s">
        <v>30</v>
      </c>
      <c r="O91" s="23">
        <v>2</v>
      </c>
      <c r="P91" s="23">
        <v>3</v>
      </c>
      <c r="Q91" s="23">
        <v>2</v>
      </c>
      <c r="R91" s="23">
        <v>3</v>
      </c>
      <c r="S91" s="23">
        <v>2</v>
      </c>
      <c r="T91" s="24" t="s">
        <v>30</v>
      </c>
      <c r="U91" s="24" t="s">
        <v>30</v>
      </c>
      <c r="V91" s="24" t="s">
        <v>30</v>
      </c>
      <c r="W91" s="25">
        <v>2</v>
      </c>
      <c r="X91" s="25">
        <v>3</v>
      </c>
      <c r="Y91" s="25">
        <v>2</v>
      </c>
      <c r="Z91" s="25">
        <v>3</v>
      </c>
      <c r="AA91" s="32">
        <v>2</v>
      </c>
    </row>
    <row r="92" spans="1:27" x14ac:dyDescent="0.3">
      <c r="A92" s="14">
        <v>89</v>
      </c>
      <c r="B92" s="88">
        <f t="shared" si="159"/>
        <v>44578</v>
      </c>
      <c r="C92" s="97">
        <f t="shared" si="158"/>
        <v>2</v>
      </c>
      <c r="D92" s="33">
        <v>3</v>
      </c>
      <c r="E92" s="24" t="s">
        <v>30</v>
      </c>
      <c r="F92" s="24" t="s">
        <v>30</v>
      </c>
      <c r="G92" s="24" t="s">
        <v>30</v>
      </c>
      <c r="H92" s="26">
        <v>3</v>
      </c>
      <c r="I92" s="26">
        <v>2</v>
      </c>
      <c r="J92" s="26">
        <v>3</v>
      </c>
      <c r="K92" s="26">
        <v>2</v>
      </c>
      <c r="L92" s="26">
        <v>3</v>
      </c>
      <c r="M92" s="24" t="s">
        <v>30</v>
      </c>
      <c r="N92" s="24" t="s">
        <v>30</v>
      </c>
      <c r="O92" s="24" t="s">
        <v>30</v>
      </c>
      <c r="P92" s="23">
        <v>3</v>
      </c>
      <c r="Q92" s="23">
        <v>2</v>
      </c>
      <c r="R92" s="23">
        <v>3</v>
      </c>
      <c r="S92" s="23">
        <v>2</v>
      </c>
      <c r="T92" s="23">
        <v>3</v>
      </c>
      <c r="U92" s="24" t="s">
        <v>30</v>
      </c>
      <c r="V92" s="24" t="s">
        <v>30</v>
      </c>
      <c r="W92" s="24" t="s">
        <v>30</v>
      </c>
      <c r="X92" s="25">
        <v>3</v>
      </c>
      <c r="Y92" s="25">
        <v>2</v>
      </c>
      <c r="Z92" s="25">
        <v>3</v>
      </c>
      <c r="AA92" s="32">
        <v>2</v>
      </c>
    </row>
    <row r="93" spans="1:27" x14ac:dyDescent="0.3">
      <c r="A93" s="14">
        <v>90</v>
      </c>
      <c r="B93" s="88">
        <f t="shared" si="159"/>
        <v>44579</v>
      </c>
      <c r="C93" s="97">
        <f t="shared" si="158"/>
        <v>3</v>
      </c>
      <c r="D93" s="33">
        <v>3</v>
      </c>
      <c r="E93" s="25">
        <v>2</v>
      </c>
      <c r="F93" s="24" t="s">
        <v>30</v>
      </c>
      <c r="G93" s="24" t="s">
        <v>30</v>
      </c>
      <c r="H93" s="24" t="s">
        <v>30</v>
      </c>
      <c r="I93" s="26">
        <v>2</v>
      </c>
      <c r="J93" s="26">
        <v>3</v>
      </c>
      <c r="K93" s="26">
        <v>2</v>
      </c>
      <c r="L93" s="26">
        <v>3</v>
      </c>
      <c r="M93" s="26">
        <v>2</v>
      </c>
      <c r="N93" s="24" t="s">
        <v>30</v>
      </c>
      <c r="O93" s="24" t="s">
        <v>30</v>
      </c>
      <c r="P93" s="24" t="s">
        <v>30</v>
      </c>
      <c r="Q93" s="23">
        <v>2</v>
      </c>
      <c r="R93" s="23">
        <v>3</v>
      </c>
      <c r="S93" s="23">
        <v>2</v>
      </c>
      <c r="T93" s="23">
        <v>3</v>
      </c>
      <c r="U93" s="23">
        <v>2</v>
      </c>
      <c r="V93" s="24" t="s">
        <v>30</v>
      </c>
      <c r="W93" s="24" t="s">
        <v>30</v>
      </c>
      <c r="X93" s="24" t="s">
        <v>30</v>
      </c>
      <c r="Y93" s="25">
        <v>2</v>
      </c>
      <c r="Z93" s="25">
        <v>3</v>
      </c>
      <c r="AA93" s="32">
        <v>2</v>
      </c>
    </row>
    <row r="94" spans="1:27" x14ac:dyDescent="0.3">
      <c r="A94" s="14">
        <v>91</v>
      </c>
      <c r="B94" s="88">
        <f t="shared" si="159"/>
        <v>44580</v>
      </c>
      <c r="C94" s="97">
        <f t="shared" si="158"/>
        <v>4</v>
      </c>
      <c r="D94" s="33">
        <v>3</v>
      </c>
      <c r="E94" s="25">
        <v>2</v>
      </c>
      <c r="F94" s="25">
        <v>3</v>
      </c>
      <c r="G94" s="24" t="s">
        <v>30</v>
      </c>
      <c r="H94" s="24" t="s">
        <v>30</v>
      </c>
      <c r="I94" s="24" t="s">
        <v>30</v>
      </c>
      <c r="J94" s="26">
        <v>3</v>
      </c>
      <c r="K94" s="26">
        <v>2</v>
      </c>
      <c r="L94" s="26">
        <v>3</v>
      </c>
      <c r="M94" s="26">
        <v>2</v>
      </c>
      <c r="N94" s="26">
        <v>3</v>
      </c>
      <c r="O94" s="24" t="s">
        <v>30</v>
      </c>
      <c r="P94" s="24" t="s">
        <v>30</v>
      </c>
      <c r="Q94" s="24" t="s">
        <v>30</v>
      </c>
      <c r="R94" s="23">
        <v>3</v>
      </c>
      <c r="S94" s="23">
        <v>2</v>
      </c>
      <c r="T94" s="23">
        <v>3</v>
      </c>
      <c r="U94" s="23">
        <v>2</v>
      </c>
      <c r="V94" s="23">
        <v>3</v>
      </c>
      <c r="W94" s="24" t="s">
        <v>30</v>
      </c>
      <c r="X94" s="24" t="s">
        <v>30</v>
      </c>
      <c r="Y94" s="24" t="s">
        <v>30</v>
      </c>
      <c r="Z94" s="25">
        <v>3</v>
      </c>
      <c r="AA94" s="32">
        <v>2</v>
      </c>
    </row>
    <row r="95" spans="1:27" x14ac:dyDescent="0.3">
      <c r="A95" s="14">
        <v>92</v>
      </c>
      <c r="B95" s="88">
        <f t="shared" si="159"/>
        <v>44581</v>
      </c>
      <c r="C95" s="97">
        <f t="shared" si="158"/>
        <v>5</v>
      </c>
      <c r="D95" s="33">
        <v>3</v>
      </c>
      <c r="E95" s="25">
        <v>2</v>
      </c>
      <c r="F95" s="25">
        <v>3</v>
      </c>
      <c r="G95" s="25">
        <v>2</v>
      </c>
      <c r="H95" s="24" t="s">
        <v>30</v>
      </c>
      <c r="I95" s="24" t="s">
        <v>30</v>
      </c>
      <c r="J95" s="24" t="s">
        <v>30</v>
      </c>
      <c r="K95" s="26">
        <v>2</v>
      </c>
      <c r="L95" s="26">
        <v>3</v>
      </c>
      <c r="M95" s="26">
        <v>2</v>
      </c>
      <c r="N95" s="26">
        <v>3</v>
      </c>
      <c r="O95" s="26">
        <v>2</v>
      </c>
      <c r="P95" s="24" t="s">
        <v>30</v>
      </c>
      <c r="Q95" s="24" t="s">
        <v>30</v>
      </c>
      <c r="R95" s="24" t="s">
        <v>30</v>
      </c>
      <c r="S95" s="23">
        <v>2</v>
      </c>
      <c r="T95" s="23">
        <v>3</v>
      </c>
      <c r="U95" s="23">
        <v>2</v>
      </c>
      <c r="V95" s="23">
        <v>3</v>
      </c>
      <c r="W95" s="23">
        <v>2</v>
      </c>
      <c r="X95" s="24" t="s">
        <v>30</v>
      </c>
      <c r="Y95" s="24" t="s">
        <v>30</v>
      </c>
      <c r="Z95" s="24" t="s">
        <v>30</v>
      </c>
      <c r="AA95" s="32">
        <v>2</v>
      </c>
    </row>
    <row r="96" spans="1:27" x14ac:dyDescent="0.3">
      <c r="A96" s="14">
        <v>93</v>
      </c>
      <c r="B96" s="88">
        <f t="shared" si="159"/>
        <v>44582</v>
      </c>
      <c r="C96" s="97">
        <f t="shared" si="158"/>
        <v>6</v>
      </c>
      <c r="D96" s="33">
        <v>3</v>
      </c>
      <c r="E96" s="25">
        <v>2</v>
      </c>
      <c r="F96" s="25">
        <v>3</v>
      </c>
      <c r="G96" s="25">
        <v>2</v>
      </c>
      <c r="H96" s="25">
        <v>3</v>
      </c>
      <c r="I96" s="24" t="s">
        <v>30</v>
      </c>
      <c r="J96" s="24" t="s">
        <v>30</v>
      </c>
      <c r="K96" s="24" t="s">
        <v>30</v>
      </c>
      <c r="L96" s="26">
        <v>3</v>
      </c>
      <c r="M96" s="26">
        <v>2</v>
      </c>
      <c r="N96" s="26">
        <v>3</v>
      </c>
      <c r="O96" s="26">
        <v>2</v>
      </c>
      <c r="P96" s="26">
        <v>3</v>
      </c>
      <c r="Q96" s="24" t="s">
        <v>30</v>
      </c>
      <c r="R96" s="24" t="s">
        <v>30</v>
      </c>
      <c r="S96" s="24" t="s">
        <v>30</v>
      </c>
      <c r="T96" s="23">
        <v>3</v>
      </c>
      <c r="U96" s="23">
        <v>2</v>
      </c>
      <c r="V96" s="23">
        <v>3</v>
      </c>
      <c r="W96" s="23">
        <v>2</v>
      </c>
      <c r="X96" s="23">
        <v>3</v>
      </c>
      <c r="Y96" s="24" t="s">
        <v>30</v>
      </c>
      <c r="Z96" s="24" t="s">
        <v>30</v>
      </c>
      <c r="AA96" s="28" t="s">
        <v>30</v>
      </c>
    </row>
    <row r="97" spans="1:27" x14ac:dyDescent="0.3">
      <c r="A97" s="14">
        <v>94</v>
      </c>
      <c r="B97" s="88">
        <f t="shared" si="159"/>
        <v>44583</v>
      </c>
      <c r="C97" s="97">
        <f t="shared" si="158"/>
        <v>7</v>
      </c>
      <c r="D97" s="29" t="s">
        <v>30</v>
      </c>
      <c r="E97" s="25">
        <v>2</v>
      </c>
      <c r="F97" s="25">
        <v>3</v>
      </c>
      <c r="G97" s="25">
        <v>2</v>
      </c>
      <c r="H97" s="25">
        <v>3</v>
      </c>
      <c r="I97" s="25">
        <v>2</v>
      </c>
      <c r="J97" s="24" t="s">
        <v>30</v>
      </c>
      <c r="K97" s="24" t="s">
        <v>30</v>
      </c>
      <c r="L97" s="24" t="s">
        <v>30</v>
      </c>
      <c r="M97" s="26">
        <v>2</v>
      </c>
      <c r="N97" s="26">
        <v>3</v>
      </c>
      <c r="O97" s="26">
        <v>2</v>
      </c>
      <c r="P97" s="26">
        <v>3</v>
      </c>
      <c r="Q97" s="26">
        <v>2</v>
      </c>
      <c r="R97" s="24" t="s">
        <v>30</v>
      </c>
      <c r="S97" s="24" t="s">
        <v>30</v>
      </c>
      <c r="T97" s="24" t="s">
        <v>30</v>
      </c>
      <c r="U97" s="23">
        <v>2</v>
      </c>
      <c r="V97" s="23">
        <v>3</v>
      </c>
      <c r="W97" s="23">
        <v>2</v>
      </c>
      <c r="X97" s="23">
        <v>3</v>
      </c>
      <c r="Y97" s="23">
        <v>2</v>
      </c>
      <c r="Z97" s="24" t="s">
        <v>30</v>
      </c>
      <c r="AA97" s="28" t="s">
        <v>30</v>
      </c>
    </row>
    <row r="98" spans="1:27" x14ac:dyDescent="0.3">
      <c r="A98" s="14">
        <v>95</v>
      </c>
      <c r="B98" s="88">
        <f t="shared" si="159"/>
        <v>44584</v>
      </c>
      <c r="C98" s="97">
        <f t="shared" si="158"/>
        <v>1</v>
      </c>
      <c r="D98" s="29" t="s">
        <v>30</v>
      </c>
      <c r="E98" s="24" t="s">
        <v>30</v>
      </c>
      <c r="F98" s="25">
        <v>3</v>
      </c>
      <c r="G98" s="25">
        <v>2</v>
      </c>
      <c r="H98" s="25">
        <v>3</v>
      </c>
      <c r="I98" s="25">
        <v>2</v>
      </c>
      <c r="J98" s="25">
        <v>3</v>
      </c>
      <c r="K98" s="24" t="s">
        <v>30</v>
      </c>
      <c r="L98" s="24" t="s">
        <v>30</v>
      </c>
      <c r="M98" s="24" t="s">
        <v>30</v>
      </c>
      <c r="N98" s="26">
        <v>3</v>
      </c>
      <c r="O98" s="26">
        <v>2</v>
      </c>
      <c r="P98" s="26">
        <v>3</v>
      </c>
      <c r="Q98" s="26">
        <v>2</v>
      </c>
      <c r="R98" s="26">
        <v>3</v>
      </c>
      <c r="S98" s="24" t="s">
        <v>30</v>
      </c>
      <c r="T98" s="24" t="s">
        <v>30</v>
      </c>
      <c r="U98" s="24" t="s">
        <v>30</v>
      </c>
      <c r="V98" s="23">
        <v>3</v>
      </c>
      <c r="W98" s="23">
        <v>2</v>
      </c>
      <c r="X98" s="23">
        <v>3</v>
      </c>
      <c r="Y98" s="23">
        <v>2</v>
      </c>
      <c r="Z98" s="23">
        <v>3</v>
      </c>
      <c r="AA98" s="28" t="s">
        <v>30</v>
      </c>
    </row>
    <row r="99" spans="1:27" ht="15" thickBot="1" x14ac:dyDescent="0.35">
      <c r="A99" s="14">
        <v>96</v>
      </c>
      <c r="B99" s="88">
        <f t="shared" si="159"/>
        <v>44585</v>
      </c>
      <c r="C99" s="97">
        <f t="shared" si="158"/>
        <v>2</v>
      </c>
      <c r="D99" s="34" t="s">
        <v>30</v>
      </c>
      <c r="E99" s="35" t="s">
        <v>30</v>
      </c>
      <c r="F99" s="35" t="s">
        <v>30</v>
      </c>
      <c r="G99" s="36">
        <v>2</v>
      </c>
      <c r="H99" s="36">
        <v>3</v>
      </c>
      <c r="I99" s="36">
        <v>2</v>
      </c>
      <c r="J99" s="36">
        <v>3</v>
      </c>
      <c r="K99" s="36">
        <v>2</v>
      </c>
      <c r="L99" s="35" t="s">
        <v>30</v>
      </c>
      <c r="M99" s="35" t="s">
        <v>30</v>
      </c>
      <c r="N99" s="35" t="s">
        <v>30</v>
      </c>
      <c r="O99" s="37">
        <v>2</v>
      </c>
      <c r="P99" s="37">
        <v>3</v>
      </c>
      <c r="Q99" s="37">
        <v>2</v>
      </c>
      <c r="R99" s="37">
        <v>3</v>
      </c>
      <c r="S99" s="37">
        <v>2</v>
      </c>
      <c r="T99" s="35" t="s">
        <v>30</v>
      </c>
      <c r="U99" s="35" t="s">
        <v>30</v>
      </c>
      <c r="V99" s="35" t="s">
        <v>30</v>
      </c>
      <c r="W99" s="38">
        <v>2</v>
      </c>
      <c r="X99" s="38">
        <v>3</v>
      </c>
      <c r="Y99" s="38">
        <v>2</v>
      </c>
      <c r="Z99" s="38">
        <v>3</v>
      </c>
      <c r="AA99" s="39">
        <v>2</v>
      </c>
    </row>
    <row r="100" spans="1:27" x14ac:dyDescent="0.3">
      <c r="A100" s="14">
        <v>97</v>
      </c>
      <c r="B100" s="88">
        <f t="shared" si="159"/>
        <v>44586</v>
      </c>
      <c r="C100" s="97">
        <f t="shared" si="158"/>
        <v>3</v>
      </c>
      <c r="D100" s="16">
        <v>3</v>
      </c>
      <c r="E100" s="17" t="s">
        <v>30</v>
      </c>
      <c r="F100" s="17" t="s">
        <v>30</v>
      </c>
      <c r="G100" s="17" t="s">
        <v>30</v>
      </c>
      <c r="H100" s="18">
        <v>3</v>
      </c>
      <c r="I100" s="18">
        <v>2</v>
      </c>
      <c r="J100" s="18">
        <v>3</v>
      </c>
      <c r="K100" s="18">
        <v>2</v>
      </c>
      <c r="L100" s="18">
        <v>3</v>
      </c>
      <c r="M100" s="17" t="s">
        <v>30</v>
      </c>
      <c r="N100" s="17" t="s">
        <v>30</v>
      </c>
      <c r="O100" s="17" t="s">
        <v>30</v>
      </c>
      <c r="P100" s="19">
        <v>3</v>
      </c>
      <c r="Q100" s="19">
        <v>2</v>
      </c>
      <c r="R100" s="19">
        <v>3</v>
      </c>
      <c r="S100" s="19">
        <v>2</v>
      </c>
      <c r="T100" s="19">
        <v>3</v>
      </c>
      <c r="U100" s="17" t="s">
        <v>30</v>
      </c>
      <c r="V100" s="17" t="s">
        <v>30</v>
      </c>
      <c r="W100" s="17" t="s">
        <v>30</v>
      </c>
      <c r="X100" s="20">
        <v>3</v>
      </c>
      <c r="Y100" s="20">
        <v>2</v>
      </c>
      <c r="Z100" s="20">
        <v>3</v>
      </c>
      <c r="AA100" s="21">
        <v>2</v>
      </c>
    </row>
    <row r="101" spans="1:27" x14ac:dyDescent="0.3">
      <c r="A101" s="14">
        <v>98</v>
      </c>
      <c r="B101" s="88">
        <f t="shared" si="159"/>
        <v>44587</v>
      </c>
      <c r="C101" s="97">
        <f t="shared" si="158"/>
        <v>4</v>
      </c>
      <c r="D101" s="22">
        <v>3</v>
      </c>
      <c r="E101" s="23">
        <v>2</v>
      </c>
      <c r="F101" s="24" t="s">
        <v>30</v>
      </c>
      <c r="G101" s="24" t="s">
        <v>30</v>
      </c>
      <c r="H101" s="24" t="s">
        <v>30</v>
      </c>
      <c r="I101" s="25">
        <v>2</v>
      </c>
      <c r="J101" s="25">
        <v>3</v>
      </c>
      <c r="K101" s="25">
        <v>2</v>
      </c>
      <c r="L101" s="25">
        <v>3</v>
      </c>
      <c r="M101" s="25">
        <v>2</v>
      </c>
      <c r="N101" s="24" t="s">
        <v>30</v>
      </c>
      <c r="O101" s="24" t="s">
        <v>30</v>
      </c>
      <c r="P101" s="24" t="s">
        <v>30</v>
      </c>
      <c r="Q101" s="26">
        <v>2</v>
      </c>
      <c r="R101" s="26">
        <v>3</v>
      </c>
      <c r="S101" s="26">
        <v>2</v>
      </c>
      <c r="T101" s="26">
        <v>3</v>
      </c>
      <c r="U101" s="26">
        <v>2</v>
      </c>
      <c r="V101" s="24" t="s">
        <v>30</v>
      </c>
      <c r="W101" s="24" t="s">
        <v>30</v>
      </c>
      <c r="X101" s="24" t="s">
        <v>30</v>
      </c>
      <c r="Y101" s="23">
        <v>2</v>
      </c>
      <c r="Z101" s="23">
        <v>3</v>
      </c>
      <c r="AA101" s="27">
        <v>2</v>
      </c>
    </row>
    <row r="102" spans="1:27" x14ac:dyDescent="0.3">
      <c r="A102" s="14">
        <v>99</v>
      </c>
      <c r="B102" s="88">
        <f t="shared" si="159"/>
        <v>44588</v>
      </c>
      <c r="C102" s="97">
        <f t="shared" si="158"/>
        <v>5</v>
      </c>
      <c r="D102" s="22">
        <v>3</v>
      </c>
      <c r="E102" s="23">
        <v>2</v>
      </c>
      <c r="F102" s="23">
        <v>3</v>
      </c>
      <c r="G102" s="24" t="s">
        <v>30</v>
      </c>
      <c r="H102" s="24" t="s">
        <v>30</v>
      </c>
      <c r="I102" s="24" t="s">
        <v>30</v>
      </c>
      <c r="J102" s="25">
        <v>3</v>
      </c>
      <c r="K102" s="25">
        <v>2</v>
      </c>
      <c r="L102" s="25">
        <v>3</v>
      </c>
      <c r="M102" s="25">
        <v>2</v>
      </c>
      <c r="N102" s="25">
        <v>3</v>
      </c>
      <c r="O102" s="24" t="s">
        <v>30</v>
      </c>
      <c r="P102" s="24" t="s">
        <v>30</v>
      </c>
      <c r="Q102" s="24" t="s">
        <v>30</v>
      </c>
      <c r="R102" s="26">
        <v>3</v>
      </c>
      <c r="S102" s="26">
        <v>2</v>
      </c>
      <c r="T102" s="26">
        <v>3</v>
      </c>
      <c r="U102" s="26">
        <v>2</v>
      </c>
      <c r="V102" s="26">
        <v>3</v>
      </c>
      <c r="W102" s="24" t="s">
        <v>30</v>
      </c>
      <c r="X102" s="24" t="s">
        <v>30</v>
      </c>
      <c r="Y102" s="24" t="s">
        <v>30</v>
      </c>
      <c r="Z102" s="23">
        <v>3</v>
      </c>
      <c r="AA102" s="27">
        <v>2</v>
      </c>
    </row>
    <row r="103" spans="1:27" x14ac:dyDescent="0.3">
      <c r="A103" s="14">
        <v>100</v>
      </c>
      <c r="B103" s="88">
        <f t="shared" si="159"/>
        <v>44589</v>
      </c>
      <c r="C103" s="97">
        <f t="shared" si="158"/>
        <v>6</v>
      </c>
      <c r="D103" s="22">
        <v>3</v>
      </c>
      <c r="E103" s="23">
        <v>2</v>
      </c>
      <c r="F103" s="23">
        <v>3</v>
      </c>
      <c r="G103" s="23">
        <v>2</v>
      </c>
      <c r="H103" s="24" t="s">
        <v>30</v>
      </c>
      <c r="I103" s="24" t="s">
        <v>30</v>
      </c>
      <c r="J103" s="24" t="s">
        <v>30</v>
      </c>
      <c r="K103" s="25">
        <v>2</v>
      </c>
      <c r="L103" s="25">
        <v>3</v>
      </c>
      <c r="M103" s="25">
        <v>2</v>
      </c>
      <c r="N103" s="25">
        <v>3</v>
      </c>
      <c r="O103" s="25">
        <v>2</v>
      </c>
      <c r="P103" s="24" t="s">
        <v>30</v>
      </c>
      <c r="Q103" s="24" t="s">
        <v>30</v>
      </c>
      <c r="R103" s="24" t="s">
        <v>30</v>
      </c>
      <c r="S103" s="26">
        <v>2</v>
      </c>
      <c r="T103" s="26">
        <v>3</v>
      </c>
      <c r="U103" s="26">
        <v>2</v>
      </c>
      <c r="V103" s="26">
        <v>3</v>
      </c>
      <c r="W103" s="26">
        <v>2</v>
      </c>
      <c r="X103" s="24" t="s">
        <v>30</v>
      </c>
      <c r="Y103" s="24" t="s">
        <v>30</v>
      </c>
      <c r="Z103" s="24" t="s">
        <v>30</v>
      </c>
      <c r="AA103" s="27">
        <v>2</v>
      </c>
    </row>
    <row r="104" spans="1:27" x14ac:dyDescent="0.3">
      <c r="A104" s="14">
        <v>101</v>
      </c>
      <c r="B104" s="88">
        <f t="shared" si="159"/>
        <v>44590</v>
      </c>
      <c r="C104" s="97">
        <f t="shared" si="158"/>
        <v>7</v>
      </c>
      <c r="D104" s="22">
        <v>3</v>
      </c>
      <c r="E104" s="23">
        <v>2</v>
      </c>
      <c r="F104" s="23">
        <v>3</v>
      </c>
      <c r="G104" s="23">
        <v>2</v>
      </c>
      <c r="H104" s="23">
        <v>3</v>
      </c>
      <c r="I104" s="24" t="s">
        <v>30</v>
      </c>
      <c r="J104" s="24" t="s">
        <v>30</v>
      </c>
      <c r="K104" s="24" t="s">
        <v>30</v>
      </c>
      <c r="L104" s="25">
        <v>3</v>
      </c>
      <c r="M104" s="25">
        <v>2</v>
      </c>
      <c r="N104" s="25">
        <v>3</v>
      </c>
      <c r="O104" s="25">
        <v>2</v>
      </c>
      <c r="P104" s="25">
        <v>3</v>
      </c>
      <c r="Q104" s="24" t="s">
        <v>30</v>
      </c>
      <c r="R104" s="24" t="s">
        <v>30</v>
      </c>
      <c r="S104" s="24" t="s">
        <v>30</v>
      </c>
      <c r="T104" s="26">
        <v>3</v>
      </c>
      <c r="U104" s="26">
        <v>2</v>
      </c>
      <c r="V104" s="26">
        <v>3</v>
      </c>
      <c r="W104" s="26">
        <v>2</v>
      </c>
      <c r="X104" s="26">
        <v>3</v>
      </c>
      <c r="Y104" s="24" t="s">
        <v>30</v>
      </c>
      <c r="Z104" s="24" t="s">
        <v>30</v>
      </c>
      <c r="AA104" s="28" t="s">
        <v>30</v>
      </c>
    </row>
    <row r="105" spans="1:27" x14ac:dyDescent="0.3">
      <c r="A105" s="14">
        <v>102</v>
      </c>
      <c r="B105" s="88">
        <f t="shared" si="159"/>
        <v>44591</v>
      </c>
      <c r="C105" s="97">
        <f t="shared" si="158"/>
        <v>1</v>
      </c>
      <c r="D105" s="29" t="s">
        <v>30</v>
      </c>
      <c r="E105" s="23">
        <v>2</v>
      </c>
      <c r="F105" s="23">
        <v>3</v>
      </c>
      <c r="G105" s="23">
        <v>2</v>
      </c>
      <c r="H105" s="23">
        <v>3</v>
      </c>
      <c r="I105" s="23">
        <v>2</v>
      </c>
      <c r="J105" s="24" t="s">
        <v>30</v>
      </c>
      <c r="K105" s="24" t="s">
        <v>30</v>
      </c>
      <c r="L105" s="24" t="s">
        <v>30</v>
      </c>
      <c r="M105" s="25">
        <v>2</v>
      </c>
      <c r="N105" s="25">
        <v>3</v>
      </c>
      <c r="O105" s="25">
        <v>2</v>
      </c>
      <c r="P105" s="25">
        <v>3</v>
      </c>
      <c r="Q105" s="25">
        <v>2</v>
      </c>
      <c r="R105" s="24" t="s">
        <v>30</v>
      </c>
      <c r="S105" s="24" t="s">
        <v>30</v>
      </c>
      <c r="T105" s="24" t="s">
        <v>30</v>
      </c>
      <c r="U105" s="26">
        <v>2</v>
      </c>
      <c r="V105" s="26">
        <v>3</v>
      </c>
      <c r="W105" s="26">
        <v>2</v>
      </c>
      <c r="X105" s="26">
        <v>3</v>
      </c>
      <c r="Y105" s="26">
        <v>2</v>
      </c>
      <c r="Z105" s="24" t="s">
        <v>30</v>
      </c>
      <c r="AA105" s="28" t="s">
        <v>30</v>
      </c>
    </row>
    <row r="106" spans="1:27" x14ac:dyDescent="0.3">
      <c r="A106" s="14">
        <v>103</v>
      </c>
      <c r="B106" s="88">
        <f t="shared" si="159"/>
        <v>44592</v>
      </c>
      <c r="C106" s="97">
        <f t="shared" si="158"/>
        <v>2</v>
      </c>
      <c r="D106" s="29" t="s">
        <v>30</v>
      </c>
      <c r="E106" s="24" t="s">
        <v>30</v>
      </c>
      <c r="F106" s="23">
        <v>3</v>
      </c>
      <c r="G106" s="23">
        <v>2</v>
      </c>
      <c r="H106" s="23">
        <v>3</v>
      </c>
      <c r="I106" s="23">
        <v>2</v>
      </c>
      <c r="J106" s="23">
        <v>3</v>
      </c>
      <c r="K106" s="24" t="s">
        <v>30</v>
      </c>
      <c r="L106" s="24" t="s">
        <v>30</v>
      </c>
      <c r="M106" s="24" t="s">
        <v>30</v>
      </c>
      <c r="N106" s="25">
        <v>3</v>
      </c>
      <c r="O106" s="25">
        <v>2</v>
      </c>
      <c r="P106" s="25">
        <v>3</v>
      </c>
      <c r="Q106" s="25">
        <v>2</v>
      </c>
      <c r="R106" s="25">
        <v>3</v>
      </c>
      <c r="S106" s="24" t="s">
        <v>30</v>
      </c>
      <c r="T106" s="24" t="s">
        <v>30</v>
      </c>
      <c r="U106" s="24" t="s">
        <v>30</v>
      </c>
      <c r="V106" s="26">
        <v>3</v>
      </c>
      <c r="W106" s="26">
        <v>2</v>
      </c>
      <c r="X106" s="26">
        <v>3</v>
      </c>
      <c r="Y106" s="26">
        <v>2</v>
      </c>
      <c r="Z106" s="26">
        <v>3</v>
      </c>
      <c r="AA106" s="28" t="s">
        <v>30</v>
      </c>
    </row>
    <row r="107" spans="1:27" x14ac:dyDescent="0.3">
      <c r="A107" s="14">
        <v>104</v>
      </c>
      <c r="B107" s="88">
        <f t="shared" si="159"/>
        <v>44593</v>
      </c>
      <c r="C107" s="97">
        <f t="shared" si="158"/>
        <v>3</v>
      </c>
      <c r="D107" s="29" t="s">
        <v>30</v>
      </c>
      <c r="E107" s="24" t="s">
        <v>30</v>
      </c>
      <c r="F107" s="24" t="s">
        <v>30</v>
      </c>
      <c r="G107" s="23">
        <v>2</v>
      </c>
      <c r="H107" s="23">
        <v>3</v>
      </c>
      <c r="I107" s="23">
        <v>2</v>
      </c>
      <c r="J107" s="23">
        <v>3</v>
      </c>
      <c r="K107" s="23">
        <v>2</v>
      </c>
      <c r="L107" s="24" t="s">
        <v>30</v>
      </c>
      <c r="M107" s="24" t="s">
        <v>30</v>
      </c>
      <c r="N107" s="24" t="s">
        <v>30</v>
      </c>
      <c r="O107" s="25">
        <v>2</v>
      </c>
      <c r="P107" s="25">
        <v>3</v>
      </c>
      <c r="Q107" s="25">
        <v>2</v>
      </c>
      <c r="R107" s="25">
        <v>3</v>
      </c>
      <c r="S107" s="25">
        <v>2</v>
      </c>
      <c r="T107" s="24" t="s">
        <v>30</v>
      </c>
      <c r="U107" s="24" t="s">
        <v>30</v>
      </c>
      <c r="V107" s="24" t="s">
        <v>30</v>
      </c>
      <c r="W107" s="26">
        <v>2</v>
      </c>
      <c r="X107" s="26">
        <v>3</v>
      </c>
      <c r="Y107" s="26">
        <v>2</v>
      </c>
      <c r="Z107" s="26">
        <v>3</v>
      </c>
      <c r="AA107" s="30">
        <v>2</v>
      </c>
    </row>
    <row r="108" spans="1:27" x14ac:dyDescent="0.3">
      <c r="A108" s="14">
        <v>105</v>
      </c>
      <c r="B108" s="88">
        <f t="shared" si="159"/>
        <v>44594</v>
      </c>
      <c r="C108" s="97">
        <f t="shared" si="158"/>
        <v>4</v>
      </c>
      <c r="D108" s="31">
        <v>3</v>
      </c>
      <c r="E108" s="24" t="s">
        <v>30</v>
      </c>
      <c r="F108" s="24" t="s">
        <v>30</v>
      </c>
      <c r="G108" s="24" t="s">
        <v>30</v>
      </c>
      <c r="H108" s="23">
        <v>3</v>
      </c>
      <c r="I108" s="23">
        <v>2</v>
      </c>
      <c r="J108" s="23">
        <v>3</v>
      </c>
      <c r="K108" s="23">
        <v>2</v>
      </c>
      <c r="L108" s="23">
        <v>3</v>
      </c>
      <c r="M108" s="24" t="s">
        <v>30</v>
      </c>
      <c r="N108" s="24" t="s">
        <v>30</v>
      </c>
      <c r="O108" s="24" t="s">
        <v>30</v>
      </c>
      <c r="P108" s="25">
        <v>3</v>
      </c>
      <c r="Q108" s="25">
        <v>2</v>
      </c>
      <c r="R108" s="25">
        <v>3</v>
      </c>
      <c r="S108" s="25">
        <v>2</v>
      </c>
      <c r="T108" s="25">
        <v>3</v>
      </c>
      <c r="U108" s="24" t="s">
        <v>30</v>
      </c>
      <c r="V108" s="24" t="s">
        <v>30</v>
      </c>
      <c r="W108" s="24" t="s">
        <v>30</v>
      </c>
      <c r="X108" s="26">
        <v>3</v>
      </c>
      <c r="Y108" s="26">
        <v>2</v>
      </c>
      <c r="Z108" s="26">
        <v>3</v>
      </c>
      <c r="AA108" s="30">
        <v>2</v>
      </c>
    </row>
    <row r="109" spans="1:27" x14ac:dyDescent="0.3">
      <c r="A109" s="14">
        <v>106</v>
      </c>
      <c r="B109" s="88">
        <f t="shared" si="159"/>
        <v>44595</v>
      </c>
      <c r="C109" s="97">
        <f t="shared" si="158"/>
        <v>5</v>
      </c>
      <c r="D109" s="31">
        <v>3</v>
      </c>
      <c r="E109" s="26">
        <v>2</v>
      </c>
      <c r="F109" s="24" t="s">
        <v>30</v>
      </c>
      <c r="G109" s="24" t="s">
        <v>30</v>
      </c>
      <c r="H109" s="24" t="s">
        <v>30</v>
      </c>
      <c r="I109" s="23">
        <v>2</v>
      </c>
      <c r="J109" s="23">
        <v>3</v>
      </c>
      <c r="K109" s="23">
        <v>2</v>
      </c>
      <c r="L109" s="23">
        <v>3</v>
      </c>
      <c r="M109" s="23">
        <v>2</v>
      </c>
      <c r="N109" s="24" t="s">
        <v>30</v>
      </c>
      <c r="O109" s="24" t="s">
        <v>30</v>
      </c>
      <c r="P109" s="24" t="s">
        <v>30</v>
      </c>
      <c r="Q109" s="25">
        <v>2</v>
      </c>
      <c r="R109" s="25">
        <v>3</v>
      </c>
      <c r="S109" s="25">
        <v>2</v>
      </c>
      <c r="T109" s="25">
        <v>3</v>
      </c>
      <c r="U109" s="25">
        <v>2</v>
      </c>
      <c r="V109" s="24" t="s">
        <v>30</v>
      </c>
      <c r="W109" s="24" t="s">
        <v>30</v>
      </c>
      <c r="X109" s="24" t="s">
        <v>30</v>
      </c>
      <c r="Y109" s="26">
        <v>2</v>
      </c>
      <c r="Z109" s="26">
        <v>3</v>
      </c>
      <c r="AA109" s="30">
        <v>2</v>
      </c>
    </row>
    <row r="110" spans="1:27" x14ac:dyDescent="0.3">
      <c r="A110" s="14">
        <v>107</v>
      </c>
      <c r="B110" s="88">
        <f t="shared" si="159"/>
        <v>44596</v>
      </c>
      <c r="C110" s="97">
        <f t="shared" si="158"/>
        <v>6</v>
      </c>
      <c r="D110" s="31">
        <v>3</v>
      </c>
      <c r="E110" s="26">
        <v>2</v>
      </c>
      <c r="F110" s="26">
        <v>3</v>
      </c>
      <c r="G110" s="24" t="s">
        <v>30</v>
      </c>
      <c r="H110" s="24" t="s">
        <v>30</v>
      </c>
      <c r="I110" s="24" t="s">
        <v>30</v>
      </c>
      <c r="J110" s="23">
        <v>3</v>
      </c>
      <c r="K110" s="23">
        <v>2</v>
      </c>
      <c r="L110" s="23">
        <v>3</v>
      </c>
      <c r="M110" s="23">
        <v>2</v>
      </c>
      <c r="N110" s="23">
        <v>3</v>
      </c>
      <c r="O110" s="24" t="s">
        <v>30</v>
      </c>
      <c r="P110" s="24" t="s">
        <v>30</v>
      </c>
      <c r="Q110" s="24" t="s">
        <v>30</v>
      </c>
      <c r="R110" s="25">
        <v>3</v>
      </c>
      <c r="S110" s="25">
        <v>2</v>
      </c>
      <c r="T110" s="25">
        <v>3</v>
      </c>
      <c r="U110" s="25">
        <v>2</v>
      </c>
      <c r="V110" s="25">
        <v>3</v>
      </c>
      <c r="W110" s="24" t="s">
        <v>30</v>
      </c>
      <c r="X110" s="24" t="s">
        <v>30</v>
      </c>
      <c r="Y110" s="24" t="s">
        <v>30</v>
      </c>
      <c r="Z110" s="26">
        <v>3</v>
      </c>
      <c r="AA110" s="30">
        <v>2</v>
      </c>
    </row>
    <row r="111" spans="1:27" x14ac:dyDescent="0.3">
      <c r="A111" s="14">
        <v>108</v>
      </c>
      <c r="B111" s="88">
        <f t="shared" si="159"/>
        <v>44597</v>
      </c>
      <c r="C111" s="97">
        <f t="shared" si="158"/>
        <v>7</v>
      </c>
      <c r="D111" s="31">
        <v>3</v>
      </c>
      <c r="E111" s="26">
        <v>2</v>
      </c>
      <c r="F111" s="26">
        <v>3</v>
      </c>
      <c r="G111" s="26">
        <v>2</v>
      </c>
      <c r="H111" s="24" t="s">
        <v>30</v>
      </c>
      <c r="I111" s="24" t="s">
        <v>30</v>
      </c>
      <c r="J111" s="24" t="s">
        <v>30</v>
      </c>
      <c r="K111" s="23">
        <v>2</v>
      </c>
      <c r="L111" s="23">
        <v>3</v>
      </c>
      <c r="M111" s="23">
        <v>2</v>
      </c>
      <c r="N111" s="23">
        <v>3</v>
      </c>
      <c r="O111" s="23">
        <v>2</v>
      </c>
      <c r="P111" s="24" t="s">
        <v>30</v>
      </c>
      <c r="Q111" s="24" t="s">
        <v>30</v>
      </c>
      <c r="R111" s="24" t="s">
        <v>30</v>
      </c>
      <c r="S111" s="25">
        <v>2</v>
      </c>
      <c r="T111" s="25">
        <v>3</v>
      </c>
      <c r="U111" s="25">
        <v>2</v>
      </c>
      <c r="V111" s="25">
        <v>3</v>
      </c>
      <c r="W111" s="25">
        <v>2</v>
      </c>
      <c r="X111" s="24" t="s">
        <v>30</v>
      </c>
      <c r="Y111" s="24" t="s">
        <v>30</v>
      </c>
      <c r="Z111" s="24" t="s">
        <v>30</v>
      </c>
      <c r="AA111" s="30">
        <v>2</v>
      </c>
    </row>
    <row r="112" spans="1:27" x14ac:dyDescent="0.3">
      <c r="A112" s="14">
        <v>109</v>
      </c>
      <c r="B112" s="88">
        <f t="shared" si="159"/>
        <v>44598</v>
      </c>
      <c r="C112" s="97">
        <f t="shared" si="158"/>
        <v>1</v>
      </c>
      <c r="D112" s="31">
        <v>3</v>
      </c>
      <c r="E112" s="26">
        <v>2</v>
      </c>
      <c r="F112" s="26">
        <v>3</v>
      </c>
      <c r="G112" s="26">
        <v>2</v>
      </c>
      <c r="H112" s="26">
        <v>3</v>
      </c>
      <c r="I112" s="24" t="s">
        <v>30</v>
      </c>
      <c r="J112" s="24" t="s">
        <v>30</v>
      </c>
      <c r="K112" s="24" t="s">
        <v>30</v>
      </c>
      <c r="L112" s="23">
        <v>3</v>
      </c>
      <c r="M112" s="23">
        <v>2</v>
      </c>
      <c r="N112" s="23">
        <v>3</v>
      </c>
      <c r="O112" s="23">
        <v>2</v>
      </c>
      <c r="P112" s="23">
        <v>3</v>
      </c>
      <c r="Q112" s="24" t="s">
        <v>30</v>
      </c>
      <c r="R112" s="24" t="s">
        <v>30</v>
      </c>
      <c r="S112" s="24" t="s">
        <v>30</v>
      </c>
      <c r="T112" s="25">
        <v>3</v>
      </c>
      <c r="U112" s="25">
        <v>2</v>
      </c>
      <c r="V112" s="25">
        <v>3</v>
      </c>
      <c r="W112" s="25">
        <v>2</v>
      </c>
      <c r="X112" s="25">
        <v>3</v>
      </c>
      <c r="Y112" s="24" t="s">
        <v>30</v>
      </c>
      <c r="Z112" s="24" t="s">
        <v>30</v>
      </c>
      <c r="AA112" s="28" t="s">
        <v>30</v>
      </c>
    </row>
    <row r="113" spans="1:27" x14ac:dyDescent="0.3">
      <c r="A113" s="14">
        <v>110</v>
      </c>
      <c r="B113" s="88">
        <f t="shared" si="159"/>
        <v>44599</v>
      </c>
      <c r="C113" s="97">
        <f t="shared" si="158"/>
        <v>2</v>
      </c>
      <c r="D113" s="29" t="s">
        <v>30</v>
      </c>
      <c r="E113" s="26">
        <v>2</v>
      </c>
      <c r="F113" s="26">
        <v>3</v>
      </c>
      <c r="G113" s="26">
        <v>2</v>
      </c>
      <c r="H113" s="26">
        <v>3</v>
      </c>
      <c r="I113" s="26">
        <v>2</v>
      </c>
      <c r="J113" s="24" t="s">
        <v>30</v>
      </c>
      <c r="K113" s="24" t="s">
        <v>30</v>
      </c>
      <c r="L113" s="24" t="s">
        <v>30</v>
      </c>
      <c r="M113" s="23">
        <v>2</v>
      </c>
      <c r="N113" s="23">
        <v>3</v>
      </c>
      <c r="O113" s="23">
        <v>2</v>
      </c>
      <c r="P113" s="23">
        <v>3</v>
      </c>
      <c r="Q113" s="23">
        <v>2</v>
      </c>
      <c r="R113" s="24" t="s">
        <v>30</v>
      </c>
      <c r="S113" s="24" t="s">
        <v>30</v>
      </c>
      <c r="T113" s="24" t="s">
        <v>30</v>
      </c>
      <c r="U113" s="25">
        <v>2</v>
      </c>
      <c r="V113" s="25">
        <v>3</v>
      </c>
      <c r="W113" s="25">
        <v>2</v>
      </c>
      <c r="X113" s="25">
        <v>3</v>
      </c>
      <c r="Y113" s="25">
        <v>2</v>
      </c>
      <c r="Z113" s="24" t="s">
        <v>30</v>
      </c>
      <c r="AA113" s="28" t="s">
        <v>30</v>
      </c>
    </row>
    <row r="114" spans="1:27" x14ac:dyDescent="0.3">
      <c r="A114" s="14">
        <v>111</v>
      </c>
      <c r="B114" s="88">
        <f t="shared" si="159"/>
        <v>44600</v>
      </c>
      <c r="C114" s="97">
        <f t="shared" si="158"/>
        <v>3</v>
      </c>
      <c r="D114" s="29" t="s">
        <v>30</v>
      </c>
      <c r="E114" s="24" t="s">
        <v>30</v>
      </c>
      <c r="F114" s="26">
        <v>3</v>
      </c>
      <c r="G114" s="26">
        <v>2</v>
      </c>
      <c r="H114" s="26">
        <v>3</v>
      </c>
      <c r="I114" s="26">
        <v>2</v>
      </c>
      <c r="J114" s="26">
        <v>3</v>
      </c>
      <c r="K114" s="24" t="s">
        <v>30</v>
      </c>
      <c r="L114" s="24" t="s">
        <v>30</v>
      </c>
      <c r="M114" s="24" t="s">
        <v>30</v>
      </c>
      <c r="N114" s="23">
        <v>3</v>
      </c>
      <c r="O114" s="23">
        <v>2</v>
      </c>
      <c r="P114" s="23">
        <v>3</v>
      </c>
      <c r="Q114" s="23">
        <v>2</v>
      </c>
      <c r="R114" s="23">
        <v>3</v>
      </c>
      <c r="S114" s="24" t="s">
        <v>30</v>
      </c>
      <c r="T114" s="24" t="s">
        <v>30</v>
      </c>
      <c r="U114" s="24" t="s">
        <v>30</v>
      </c>
      <c r="V114" s="25">
        <v>3</v>
      </c>
      <c r="W114" s="25">
        <v>2</v>
      </c>
      <c r="X114" s="25">
        <v>3</v>
      </c>
      <c r="Y114" s="25">
        <v>2</v>
      </c>
      <c r="Z114" s="25">
        <v>3</v>
      </c>
      <c r="AA114" s="28" t="s">
        <v>30</v>
      </c>
    </row>
    <row r="115" spans="1:27" x14ac:dyDescent="0.3">
      <c r="A115" s="14">
        <v>112</v>
      </c>
      <c r="B115" s="88">
        <f t="shared" si="159"/>
        <v>44601</v>
      </c>
      <c r="C115" s="97">
        <f t="shared" si="158"/>
        <v>4</v>
      </c>
      <c r="D115" s="29" t="s">
        <v>30</v>
      </c>
      <c r="E115" s="24" t="s">
        <v>30</v>
      </c>
      <c r="F115" s="24" t="s">
        <v>30</v>
      </c>
      <c r="G115" s="26">
        <v>2</v>
      </c>
      <c r="H115" s="26">
        <v>3</v>
      </c>
      <c r="I115" s="26">
        <v>2</v>
      </c>
      <c r="J115" s="26">
        <v>3</v>
      </c>
      <c r="K115" s="26">
        <v>2</v>
      </c>
      <c r="L115" s="24" t="s">
        <v>30</v>
      </c>
      <c r="M115" s="24" t="s">
        <v>30</v>
      </c>
      <c r="N115" s="24" t="s">
        <v>30</v>
      </c>
      <c r="O115" s="23">
        <v>2</v>
      </c>
      <c r="P115" s="23">
        <v>3</v>
      </c>
      <c r="Q115" s="23">
        <v>2</v>
      </c>
      <c r="R115" s="23">
        <v>3</v>
      </c>
      <c r="S115" s="23">
        <v>2</v>
      </c>
      <c r="T115" s="24" t="s">
        <v>30</v>
      </c>
      <c r="U115" s="24" t="s">
        <v>30</v>
      </c>
      <c r="V115" s="24" t="s">
        <v>30</v>
      </c>
      <c r="W115" s="25">
        <v>2</v>
      </c>
      <c r="X115" s="25">
        <v>3</v>
      </c>
      <c r="Y115" s="25">
        <v>2</v>
      </c>
      <c r="Z115" s="25">
        <v>3</v>
      </c>
      <c r="AA115" s="32">
        <v>2</v>
      </c>
    </row>
    <row r="116" spans="1:27" x14ac:dyDescent="0.3">
      <c r="A116" s="14">
        <v>113</v>
      </c>
      <c r="B116" s="88">
        <f t="shared" si="159"/>
        <v>44602</v>
      </c>
      <c r="C116" s="97">
        <f t="shared" si="158"/>
        <v>5</v>
      </c>
      <c r="D116" s="33">
        <v>3</v>
      </c>
      <c r="E116" s="24" t="s">
        <v>30</v>
      </c>
      <c r="F116" s="24" t="s">
        <v>30</v>
      </c>
      <c r="G116" s="24" t="s">
        <v>30</v>
      </c>
      <c r="H116" s="26">
        <v>3</v>
      </c>
      <c r="I116" s="26">
        <v>2</v>
      </c>
      <c r="J116" s="26">
        <v>3</v>
      </c>
      <c r="K116" s="26">
        <v>2</v>
      </c>
      <c r="L116" s="26">
        <v>3</v>
      </c>
      <c r="M116" s="24" t="s">
        <v>30</v>
      </c>
      <c r="N116" s="24" t="s">
        <v>30</v>
      </c>
      <c r="O116" s="24" t="s">
        <v>30</v>
      </c>
      <c r="P116" s="23">
        <v>3</v>
      </c>
      <c r="Q116" s="23">
        <v>2</v>
      </c>
      <c r="R116" s="23">
        <v>3</v>
      </c>
      <c r="S116" s="23">
        <v>2</v>
      </c>
      <c r="T116" s="23">
        <v>3</v>
      </c>
      <c r="U116" s="24" t="s">
        <v>30</v>
      </c>
      <c r="V116" s="24" t="s">
        <v>30</v>
      </c>
      <c r="W116" s="24" t="s">
        <v>30</v>
      </c>
      <c r="X116" s="25">
        <v>3</v>
      </c>
      <c r="Y116" s="25">
        <v>2</v>
      </c>
      <c r="Z116" s="25">
        <v>3</v>
      </c>
      <c r="AA116" s="32">
        <v>2</v>
      </c>
    </row>
    <row r="117" spans="1:27" x14ac:dyDescent="0.3">
      <c r="A117" s="14">
        <v>114</v>
      </c>
      <c r="B117" s="88">
        <f t="shared" si="159"/>
        <v>44603</v>
      </c>
      <c r="C117" s="97">
        <f t="shared" si="158"/>
        <v>6</v>
      </c>
      <c r="D117" s="33">
        <v>3</v>
      </c>
      <c r="E117" s="25">
        <v>2</v>
      </c>
      <c r="F117" s="24" t="s">
        <v>30</v>
      </c>
      <c r="G117" s="24" t="s">
        <v>30</v>
      </c>
      <c r="H117" s="24" t="s">
        <v>30</v>
      </c>
      <c r="I117" s="26">
        <v>2</v>
      </c>
      <c r="J117" s="26">
        <v>3</v>
      </c>
      <c r="K117" s="26">
        <v>2</v>
      </c>
      <c r="L117" s="26">
        <v>3</v>
      </c>
      <c r="M117" s="26">
        <v>2</v>
      </c>
      <c r="N117" s="24" t="s">
        <v>30</v>
      </c>
      <c r="O117" s="24" t="s">
        <v>30</v>
      </c>
      <c r="P117" s="24" t="s">
        <v>30</v>
      </c>
      <c r="Q117" s="23">
        <v>2</v>
      </c>
      <c r="R117" s="23">
        <v>3</v>
      </c>
      <c r="S117" s="23">
        <v>2</v>
      </c>
      <c r="T117" s="23">
        <v>3</v>
      </c>
      <c r="U117" s="23">
        <v>2</v>
      </c>
      <c r="V117" s="24" t="s">
        <v>30</v>
      </c>
      <c r="W117" s="24" t="s">
        <v>30</v>
      </c>
      <c r="X117" s="24" t="s">
        <v>30</v>
      </c>
      <c r="Y117" s="25">
        <v>2</v>
      </c>
      <c r="Z117" s="25">
        <v>3</v>
      </c>
      <c r="AA117" s="32">
        <v>2</v>
      </c>
    </row>
    <row r="118" spans="1:27" x14ac:dyDescent="0.3">
      <c r="A118" s="14">
        <v>115</v>
      </c>
      <c r="B118" s="88">
        <f t="shared" si="159"/>
        <v>44604</v>
      </c>
      <c r="C118" s="97">
        <f t="shared" si="158"/>
        <v>7</v>
      </c>
      <c r="D118" s="33">
        <v>3</v>
      </c>
      <c r="E118" s="25">
        <v>2</v>
      </c>
      <c r="F118" s="25">
        <v>3</v>
      </c>
      <c r="G118" s="24" t="s">
        <v>30</v>
      </c>
      <c r="H118" s="24" t="s">
        <v>30</v>
      </c>
      <c r="I118" s="24" t="s">
        <v>30</v>
      </c>
      <c r="J118" s="26">
        <v>3</v>
      </c>
      <c r="K118" s="26">
        <v>2</v>
      </c>
      <c r="L118" s="26">
        <v>3</v>
      </c>
      <c r="M118" s="26">
        <v>2</v>
      </c>
      <c r="N118" s="26">
        <v>3</v>
      </c>
      <c r="O118" s="24" t="s">
        <v>30</v>
      </c>
      <c r="P118" s="24" t="s">
        <v>30</v>
      </c>
      <c r="Q118" s="24" t="s">
        <v>30</v>
      </c>
      <c r="R118" s="23">
        <v>3</v>
      </c>
      <c r="S118" s="23">
        <v>2</v>
      </c>
      <c r="T118" s="23">
        <v>3</v>
      </c>
      <c r="U118" s="23">
        <v>2</v>
      </c>
      <c r="V118" s="23">
        <v>3</v>
      </c>
      <c r="W118" s="24" t="s">
        <v>30</v>
      </c>
      <c r="X118" s="24" t="s">
        <v>30</v>
      </c>
      <c r="Y118" s="24" t="s">
        <v>30</v>
      </c>
      <c r="Z118" s="25">
        <v>3</v>
      </c>
      <c r="AA118" s="32">
        <v>2</v>
      </c>
    </row>
    <row r="119" spans="1:27" x14ac:dyDescent="0.3">
      <c r="A119" s="14">
        <v>116</v>
      </c>
      <c r="B119" s="88">
        <f t="shared" si="159"/>
        <v>44605</v>
      </c>
      <c r="C119" s="97">
        <f t="shared" si="158"/>
        <v>1</v>
      </c>
      <c r="D119" s="33">
        <v>3</v>
      </c>
      <c r="E119" s="25">
        <v>2</v>
      </c>
      <c r="F119" s="25">
        <v>3</v>
      </c>
      <c r="G119" s="25">
        <v>2</v>
      </c>
      <c r="H119" s="24" t="s">
        <v>30</v>
      </c>
      <c r="I119" s="24" t="s">
        <v>30</v>
      </c>
      <c r="J119" s="24" t="s">
        <v>30</v>
      </c>
      <c r="K119" s="26">
        <v>2</v>
      </c>
      <c r="L119" s="26">
        <v>3</v>
      </c>
      <c r="M119" s="26">
        <v>2</v>
      </c>
      <c r="N119" s="26">
        <v>3</v>
      </c>
      <c r="O119" s="26">
        <v>2</v>
      </c>
      <c r="P119" s="24" t="s">
        <v>30</v>
      </c>
      <c r="Q119" s="24" t="s">
        <v>30</v>
      </c>
      <c r="R119" s="24" t="s">
        <v>30</v>
      </c>
      <c r="S119" s="23">
        <v>2</v>
      </c>
      <c r="T119" s="23">
        <v>3</v>
      </c>
      <c r="U119" s="23">
        <v>2</v>
      </c>
      <c r="V119" s="23">
        <v>3</v>
      </c>
      <c r="W119" s="23">
        <v>2</v>
      </c>
      <c r="X119" s="24" t="s">
        <v>30</v>
      </c>
      <c r="Y119" s="24" t="s">
        <v>30</v>
      </c>
      <c r="Z119" s="24" t="s">
        <v>30</v>
      </c>
      <c r="AA119" s="32">
        <v>2</v>
      </c>
    </row>
    <row r="120" spans="1:27" x14ac:dyDescent="0.3">
      <c r="A120" s="14">
        <v>117</v>
      </c>
      <c r="B120" s="88">
        <f t="shared" si="159"/>
        <v>44606</v>
      </c>
      <c r="C120" s="97">
        <f t="shared" si="158"/>
        <v>2</v>
      </c>
      <c r="D120" s="33">
        <v>3</v>
      </c>
      <c r="E120" s="25">
        <v>2</v>
      </c>
      <c r="F120" s="25">
        <v>3</v>
      </c>
      <c r="G120" s="25">
        <v>2</v>
      </c>
      <c r="H120" s="25">
        <v>3</v>
      </c>
      <c r="I120" s="24" t="s">
        <v>30</v>
      </c>
      <c r="J120" s="24" t="s">
        <v>30</v>
      </c>
      <c r="K120" s="24" t="s">
        <v>30</v>
      </c>
      <c r="L120" s="26">
        <v>3</v>
      </c>
      <c r="M120" s="26">
        <v>2</v>
      </c>
      <c r="N120" s="26">
        <v>3</v>
      </c>
      <c r="O120" s="26">
        <v>2</v>
      </c>
      <c r="P120" s="26">
        <v>3</v>
      </c>
      <c r="Q120" s="24" t="s">
        <v>30</v>
      </c>
      <c r="R120" s="24" t="s">
        <v>30</v>
      </c>
      <c r="S120" s="24" t="s">
        <v>30</v>
      </c>
      <c r="T120" s="23">
        <v>3</v>
      </c>
      <c r="U120" s="23">
        <v>2</v>
      </c>
      <c r="V120" s="23">
        <v>3</v>
      </c>
      <c r="W120" s="23">
        <v>2</v>
      </c>
      <c r="X120" s="23">
        <v>3</v>
      </c>
      <c r="Y120" s="24" t="s">
        <v>30</v>
      </c>
      <c r="Z120" s="24" t="s">
        <v>30</v>
      </c>
      <c r="AA120" s="28" t="s">
        <v>30</v>
      </c>
    </row>
    <row r="121" spans="1:27" x14ac:dyDescent="0.3">
      <c r="A121" s="14">
        <v>118</v>
      </c>
      <c r="B121" s="88">
        <f t="shared" si="159"/>
        <v>44607</v>
      </c>
      <c r="C121" s="97">
        <f t="shared" si="158"/>
        <v>3</v>
      </c>
      <c r="D121" s="29" t="s">
        <v>30</v>
      </c>
      <c r="E121" s="25">
        <v>2</v>
      </c>
      <c r="F121" s="25">
        <v>3</v>
      </c>
      <c r="G121" s="25">
        <v>2</v>
      </c>
      <c r="H121" s="25">
        <v>3</v>
      </c>
      <c r="I121" s="25">
        <v>2</v>
      </c>
      <c r="J121" s="24" t="s">
        <v>30</v>
      </c>
      <c r="K121" s="24" t="s">
        <v>30</v>
      </c>
      <c r="L121" s="24" t="s">
        <v>30</v>
      </c>
      <c r="M121" s="26">
        <v>2</v>
      </c>
      <c r="N121" s="26">
        <v>3</v>
      </c>
      <c r="O121" s="26">
        <v>2</v>
      </c>
      <c r="P121" s="26">
        <v>3</v>
      </c>
      <c r="Q121" s="26">
        <v>2</v>
      </c>
      <c r="R121" s="24" t="s">
        <v>30</v>
      </c>
      <c r="S121" s="24" t="s">
        <v>30</v>
      </c>
      <c r="T121" s="24" t="s">
        <v>30</v>
      </c>
      <c r="U121" s="23">
        <v>2</v>
      </c>
      <c r="V121" s="23">
        <v>3</v>
      </c>
      <c r="W121" s="23">
        <v>2</v>
      </c>
      <c r="X121" s="23">
        <v>3</v>
      </c>
      <c r="Y121" s="23">
        <v>2</v>
      </c>
      <c r="Z121" s="24" t="s">
        <v>30</v>
      </c>
      <c r="AA121" s="28" t="s">
        <v>30</v>
      </c>
    </row>
    <row r="122" spans="1:27" x14ac:dyDescent="0.3">
      <c r="A122" s="14">
        <v>119</v>
      </c>
      <c r="B122" s="88">
        <f t="shared" si="159"/>
        <v>44608</v>
      </c>
      <c r="C122" s="97">
        <f t="shared" si="158"/>
        <v>4</v>
      </c>
      <c r="D122" s="29" t="s">
        <v>30</v>
      </c>
      <c r="E122" s="24" t="s">
        <v>30</v>
      </c>
      <c r="F122" s="25">
        <v>3</v>
      </c>
      <c r="G122" s="25">
        <v>2</v>
      </c>
      <c r="H122" s="25">
        <v>3</v>
      </c>
      <c r="I122" s="25">
        <v>2</v>
      </c>
      <c r="J122" s="25">
        <v>3</v>
      </c>
      <c r="K122" s="24" t="s">
        <v>30</v>
      </c>
      <c r="L122" s="24" t="s">
        <v>30</v>
      </c>
      <c r="M122" s="24" t="s">
        <v>30</v>
      </c>
      <c r="N122" s="26">
        <v>3</v>
      </c>
      <c r="O122" s="26">
        <v>2</v>
      </c>
      <c r="P122" s="26">
        <v>3</v>
      </c>
      <c r="Q122" s="26">
        <v>2</v>
      </c>
      <c r="R122" s="26">
        <v>3</v>
      </c>
      <c r="S122" s="24" t="s">
        <v>30</v>
      </c>
      <c r="T122" s="24" t="s">
        <v>30</v>
      </c>
      <c r="U122" s="24" t="s">
        <v>30</v>
      </c>
      <c r="V122" s="23">
        <v>3</v>
      </c>
      <c r="W122" s="23">
        <v>2</v>
      </c>
      <c r="X122" s="23">
        <v>3</v>
      </c>
      <c r="Y122" s="23">
        <v>2</v>
      </c>
      <c r="Z122" s="23">
        <v>3</v>
      </c>
      <c r="AA122" s="28" t="s">
        <v>30</v>
      </c>
    </row>
    <row r="123" spans="1:27" ht="15" thickBot="1" x14ac:dyDescent="0.35">
      <c r="A123" s="14">
        <v>120</v>
      </c>
      <c r="B123" s="88">
        <f t="shared" si="159"/>
        <v>44609</v>
      </c>
      <c r="C123" s="97">
        <f t="shared" si="158"/>
        <v>5</v>
      </c>
      <c r="D123" s="34" t="s">
        <v>30</v>
      </c>
      <c r="E123" s="35" t="s">
        <v>30</v>
      </c>
      <c r="F123" s="35" t="s">
        <v>30</v>
      </c>
      <c r="G123" s="36">
        <v>2</v>
      </c>
      <c r="H123" s="36">
        <v>3</v>
      </c>
      <c r="I123" s="36">
        <v>2</v>
      </c>
      <c r="J123" s="36">
        <v>3</v>
      </c>
      <c r="K123" s="36">
        <v>2</v>
      </c>
      <c r="L123" s="35" t="s">
        <v>30</v>
      </c>
      <c r="M123" s="35" t="s">
        <v>30</v>
      </c>
      <c r="N123" s="35" t="s">
        <v>30</v>
      </c>
      <c r="O123" s="37">
        <v>2</v>
      </c>
      <c r="P123" s="37">
        <v>3</v>
      </c>
      <c r="Q123" s="37">
        <v>2</v>
      </c>
      <c r="R123" s="37">
        <v>3</v>
      </c>
      <c r="S123" s="37">
        <v>2</v>
      </c>
      <c r="T123" s="35" t="s">
        <v>30</v>
      </c>
      <c r="U123" s="35" t="s">
        <v>30</v>
      </c>
      <c r="V123" s="35" t="s">
        <v>30</v>
      </c>
      <c r="W123" s="38">
        <v>2</v>
      </c>
      <c r="X123" s="38">
        <v>3</v>
      </c>
      <c r="Y123" s="38">
        <v>2</v>
      </c>
      <c r="Z123" s="38">
        <v>3</v>
      </c>
      <c r="AA123" s="39">
        <v>2</v>
      </c>
    </row>
    <row r="124" spans="1:27" x14ac:dyDescent="0.3">
      <c r="A124" s="14">
        <v>121</v>
      </c>
      <c r="B124" s="88">
        <f t="shared" si="159"/>
        <v>44610</v>
      </c>
      <c r="C124" s="97">
        <f t="shared" si="158"/>
        <v>6</v>
      </c>
      <c r="D124" s="16">
        <v>3</v>
      </c>
      <c r="E124" s="17" t="s">
        <v>30</v>
      </c>
      <c r="F124" s="17" t="s">
        <v>30</v>
      </c>
      <c r="G124" s="17" t="s">
        <v>30</v>
      </c>
      <c r="H124" s="18">
        <v>3</v>
      </c>
      <c r="I124" s="18">
        <v>2</v>
      </c>
      <c r="J124" s="18">
        <v>3</v>
      </c>
      <c r="K124" s="18">
        <v>2</v>
      </c>
      <c r="L124" s="18">
        <v>3</v>
      </c>
      <c r="M124" s="17" t="s">
        <v>30</v>
      </c>
      <c r="N124" s="17" t="s">
        <v>30</v>
      </c>
      <c r="O124" s="17" t="s">
        <v>30</v>
      </c>
      <c r="P124" s="19">
        <v>3</v>
      </c>
      <c r="Q124" s="19">
        <v>2</v>
      </c>
      <c r="R124" s="19">
        <v>3</v>
      </c>
      <c r="S124" s="19">
        <v>2</v>
      </c>
      <c r="T124" s="19">
        <v>3</v>
      </c>
      <c r="U124" s="17" t="s">
        <v>30</v>
      </c>
      <c r="V124" s="17" t="s">
        <v>30</v>
      </c>
      <c r="W124" s="17" t="s">
        <v>30</v>
      </c>
      <c r="X124" s="20">
        <v>3</v>
      </c>
      <c r="Y124" s="20">
        <v>2</v>
      </c>
      <c r="Z124" s="20">
        <v>3</v>
      </c>
      <c r="AA124" s="21">
        <v>2</v>
      </c>
    </row>
    <row r="125" spans="1:27" x14ac:dyDescent="0.3">
      <c r="A125" s="14">
        <v>122</v>
      </c>
      <c r="B125" s="88">
        <f t="shared" si="159"/>
        <v>44611</v>
      </c>
      <c r="C125" s="97">
        <f t="shared" si="158"/>
        <v>7</v>
      </c>
      <c r="D125" s="22">
        <v>3</v>
      </c>
      <c r="E125" s="23">
        <v>2</v>
      </c>
      <c r="F125" s="24" t="s">
        <v>30</v>
      </c>
      <c r="G125" s="24" t="s">
        <v>30</v>
      </c>
      <c r="H125" s="24" t="s">
        <v>30</v>
      </c>
      <c r="I125" s="25">
        <v>2</v>
      </c>
      <c r="J125" s="25">
        <v>3</v>
      </c>
      <c r="K125" s="25">
        <v>2</v>
      </c>
      <c r="L125" s="25">
        <v>3</v>
      </c>
      <c r="M125" s="25">
        <v>2</v>
      </c>
      <c r="N125" s="24" t="s">
        <v>30</v>
      </c>
      <c r="O125" s="24" t="s">
        <v>30</v>
      </c>
      <c r="P125" s="24" t="s">
        <v>30</v>
      </c>
      <c r="Q125" s="26">
        <v>2</v>
      </c>
      <c r="R125" s="26">
        <v>3</v>
      </c>
      <c r="S125" s="26">
        <v>2</v>
      </c>
      <c r="T125" s="26">
        <v>3</v>
      </c>
      <c r="U125" s="26">
        <v>2</v>
      </c>
      <c r="V125" s="24" t="s">
        <v>30</v>
      </c>
      <c r="W125" s="24" t="s">
        <v>30</v>
      </c>
      <c r="X125" s="24" t="s">
        <v>30</v>
      </c>
      <c r="Y125" s="23">
        <v>2</v>
      </c>
      <c r="Z125" s="23">
        <v>3</v>
      </c>
      <c r="AA125" s="27">
        <v>2</v>
      </c>
    </row>
    <row r="126" spans="1:27" x14ac:dyDescent="0.3">
      <c r="A126" s="14">
        <v>123</v>
      </c>
      <c r="B126" s="88">
        <f t="shared" si="159"/>
        <v>44612</v>
      </c>
      <c r="C126" s="97">
        <f t="shared" si="158"/>
        <v>1</v>
      </c>
      <c r="D126" s="22">
        <v>3</v>
      </c>
      <c r="E126" s="23">
        <v>2</v>
      </c>
      <c r="F126" s="23">
        <v>3</v>
      </c>
      <c r="G126" s="24" t="s">
        <v>30</v>
      </c>
      <c r="H126" s="24" t="s">
        <v>30</v>
      </c>
      <c r="I126" s="24" t="s">
        <v>30</v>
      </c>
      <c r="J126" s="25">
        <v>3</v>
      </c>
      <c r="K126" s="25">
        <v>2</v>
      </c>
      <c r="L126" s="25">
        <v>3</v>
      </c>
      <c r="M126" s="25">
        <v>2</v>
      </c>
      <c r="N126" s="25">
        <v>3</v>
      </c>
      <c r="O126" s="24" t="s">
        <v>30</v>
      </c>
      <c r="P126" s="24" t="s">
        <v>30</v>
      </c>
      <c r="Q126" s="24" t="s">
        <v>30</v>
      </c>
      <c r="R126" s="26">
        <v>3</v>
      </c>
      <c r="S126" s="26">
        <v>2</v>
      </c>
      <c r="T126" s="26">
        <v>3</v>
      </c>
      <c r="U126" s="26">
        <v>2</v>
      </c>
      <c r="V126" s="26">
        <v>3</v>
      </c>
      <c r="W126" s="24" t="s">
        <v>30</v>
      </c>
      <c r="X126" s="24" t="s">
        <v>30</v>
      </c>
      <c r="Y126" s="24" t="s">
        <v>30</v>
      </c>
      <c r="Z126" s="23">
        <v>3</v>
      </c>
      <c r="AA126" s="27">
        <v>2</v>
      </c>
    </row>
    <row r="127" spans="1:27" x14ac:dyDescent="0.3">
      <c r="A127" s="14">
        <v>124</v>
      </c>
      <c r="B127" s="88">
        <f t="shared" si="159"/>
        <v>44613</v>
      </c>
      <c r="C127" s="97">
        <f t="shared" si="158"/>
        <v>2</v>
      </c>
      <c r="D127" s="22">
        <v>3</v>
      </c>
      <c r="E127" s="23">
        <v>2</v>
      </c>
      <c r="F127" s="23">
        <v>3</v>
      </c>
      <c r="G127" s="23">
        <v>2</v>
      </c>
      <c r="H127" s="24" t="s">
        <v>30</v>
      </c>
      <c r="I127" s="24" t="s">
        <v>30</v>
      </c>
      <c r="J127" s="24" t="s">
        <v>30</v>
      </c>
      <c r="K127" s="25">
        <v>2</v>
      </c>
      <c r="L127" s="25">
        <v>3</v>
      </c>
      <c r="M127" s="25">
        <v>2</v>
      </c>
      <c r="N127" s="25">
        <v>3</v>
      </c>
      <c r="O127" s="25">
        <v>2</v>
      </c>
      <c r="P127" s="24" t="s">
        <v>30</v>
      </c>
      <c r="Q127" s="24" t="s">
        <v>30</v>
      </c>
      <c r="R127" s="24" t="s">
        <v>30</v>
      </c>
      <c r="S127" s="26">
        <v>2</v>
      </c>
      <c r="T127" s="26">
        <v>3</v>
      </c>
      <c r="U127" s="26">
        <v>2</v>
      </c>
      <c r="V127" s="26">
        <v>3</v>
      </c>
      <c r="W127" s="26">
        <v>2</v>
      </c>
      <c r="X127" s="24" t="s">
        <v>30</v>
      </c>
      <c r="Y127" s="24" t="s">
        <v>30</v>
      </c>
      <c r="Z127" s="24" t="s">
        <v>30</v>
      </c>
      <c r="AA127" s="27">
        <v>2</v>
      </c>
    </row>
    <row r="128" spans="1:27" x14ac:dyDescent="0.3">
      <c r="A128" s="14">
        <v>125</v>
      </c>
      <c r="B128" s="88">
        <f t="shared" si="159"/>
        <v>44614</v>
      </c>
      <c r="C128" s="97">
        <f t="shared" si="158"/>
        <v>3</v>
      </c>
      <c r="D128" s="22">
        <v>3</v>
      </c>
      <c r="E128" s="23">
        <v>2</v>
      </c>
      <c r="F128" s="23">
        <v>3</v>
      </c>
      <c r="G128" s="23">
        <v>2</v>
      </c>
      <c r="H128" s="23">
        <v>3</v>
      </c>
      <c r="I128" s="24" t="s">
        <v>30</v>
      </c>
      <c r="J128" s="24" t="s">
        <v>30</v>
      </c>
      <c r="K128" s="24" t="s">
        <v>30</v>
      </c>
      <c r="L128" s="25">
        <v>3</v>
      </c>
      <c r="M128" s="25">
        <v>2</v>
      </c>
      <c r="N128" s="25">
        <v>3</v>
      </c>
      <c r="O128" s="25">
        <v>2</v>
      </c>
      <c r="P128" s="25">
        <v>3</v>
      </c>
      <c r="Q128" s="24" t="s">
        <v>30</v>
      </c>
      <c r="R128" s="24" t="s">
        <v>30</v>
      </c>
      <c r="S128" s="24" t="s">
        <v>30</v>
      </c>
      <c r="T128" s="26">
        <v>3</v>
      </c>
      <c r="U128" s="26">
        <v>2</v>
      </c>
      <c r="V128" s="26">
        <v>3</v>
      </c>
      <c r="W128" s="26">
        <v>2</v>
      </c>
      <c r="X128" s="26">
        <v>3</v>
      </c>
      <c r="Y128" s="24" t="s">
        <v>30</v>
      </c>
      <c r="Z128" s="24" t="s">
        <v>30</v>
      </c>
      <c r="AA128" s="28" t="s">
        <v>30</v>
      </c>
    </row>
    <row r="129" spans="1:27" x14ac:dyDescent="0.3">
      <c r="A129" s="14">
        <v>126</v>
      </c>
      <c r="B129" s="88">
        <f t="shared" si="159"/>
        <v>44615</v>
      </c>
      <c r="C129" s="97">
        <f t="shared" si="158"/>
        <v>4</v>
      </c>
      <c r="D129" s="29" t="s">
        <v>30</v>
      </c>
      <c r="E129" s="23">
        <v>2</v>
      </c>
      <c r="F129" s="23">
        <v>3</v>
      </c>
      <c r="G129" s="23">
        <v>2</v>
      </c>
      <c r="H129" s="23">
        <v>3</v>
      </c>
      <c r="I129" s="23">
        <v>2</v>
      </c>
      <c r="J129" s="24" t="s">
        <v>30</v>
      </c>
      <c r="K129" s="24" t="s">
        <v>30</v>
      </c>
      <c r="L129" s="24" t="s">
        <v>30</v>
      </c>
      <c r="M129" s="25">
        <v>2</v>
      </c>
      <c r="N129" s="25">
        <v>3</v>
      </c>
      <c r="O129" s="25">
        <v>2</v>
      </c>
      <c r="P129" s="25">
        <v>3</v>
      </c>
      <c r="Q129" s="25">
        <v>2</v>
      </c>
      <c r="R129" s="24" t="s">
        <v>30</v>
      </c>
      <c r="S129" s="24" t="s">
        <v>30</v>
      </c>
      <c r="T129" s="24" t="s">
        <v>30</v>
      </c>
      <c r="U129" s="26">
        <v>2</v>
      </c>
      <c r="V129" s="26">
        <v>3</v>
      </c>
      <c r="W129" s="26">
        <v>2</v>
      </c>
      <c r="X129" s="26">
        <v>3</v>
      </c>
      <c r="Y129" s="26">
        <v>2</v>
      </c>
      <c r="Z129" s="24" t="s">
        <v>30</v>
      </c>
      <c r="AA129" s="28" t="s">
        <v>30</v>
      </c>
    </row>
    <row r="130" spans="1:27" x14ac:dyDescent="0.3">
      <c r="A130" s="14">
        <v>127</v>
      </c>
      <c r="B130" s="88">
        <f t="shared" si="159"/>
        <v>44616</v>
      </c>
      <c r="C130" s="97">
        <f t="shared" si="158"/>
        <v>5</v>
      </c>
      <c r="D130" s="29" t="s">
        <v>30</v>
      </c>
      <c r="E130" s="24" t="s">
        <v>30</v>
      </c>
      <c r="F130" s="23">
        <v>3</v>
      </c>
      <c r="G130" s="23">
        <v>2</v>
      </c>
      <c r="H130" s="23">
        <v>3</v>
      </c>
      <c r="I130" s="23">
        <v>2</v>
      </c>
      <c r="J130" s="23">
        <v>3</v>
      </c>
      <c r="K130" s="24" t="s">
        <v>30</v>
      </c>
      <c r="L130" s="24" t="s">
        <v>30</v>
      </c>
      <c r="M130" s="24" t="s">
        <v>30</v>
      </c>
      <c r="N130" s="25">
        <v>3</v>
      </c>
      <c r="O130" s="25">
        <v>2</v>
      </c>
      <c r="P130" s="25">
        <v>3</v>
      </c>
      <c r="Q130" s="25">
        <v>2</v>
      </c>
      <c r="R130" s="25">
        <v>3</v>
      </c>
      <c r="S130" s="24" t="s">
        <v>30</v>
      </c>
      <c r="T130" s="24" t="s">
        <v>30</v>
      </c>
      <c r="U130" s="24" t="s">
        <v>30</v>
      </c>
      <c r="V130" s="26">
        <v>3</v>
      </c>
      <c r="W130" s="26">
        <v>2</v>
      </c>
      <c r="X130" s="26">
        <v>3</v>
      </c>
      <c r="Y130" s="26">
        <v>2</v>
      </c>
      <c r="Z130" s="26">
        <v>3</v>
      </c>
      <c r="AA130" s="28" t="s">
        <v>30</v>
      </c>
    </row>
    <row r="131" spans="1:27" x14ac:dyDescent="0.3">
      <c r="A131" s="14">
        <v>128</v>
      </c>
      <c r="B131" s="88">
        <f t="shared" si="159"/>
        <v>44617</v>
      </c>
      <c r="C131" s="97">
        <f t="shared" si="158"/>
        <v>6</v>
      </c>
      <c r="D131" s="29" t="s">
        <v>30</v>
      </c>
      <c r="E131" s="24" t="s">
        <v>30</v>
      </c>
      <c r="F131" s="24" t="s">
        <v>30</v>
      </c>
      <c r="G131" s="23">
        <v>2</v>
      </c>
      <c r="H131" s="23">
        <v>3</v>
      </c>
      <c r="I131" s="23">
        <v>2</v>
      </c>
      <c r="J131" s="23">
        <v>3</v>
      </c>
      <c r="K131" s="23">
        <v>2</v>
      </c>
      <c r="L131" s="24" t="s">
        <v>30</v>
      </c>
      <c r="M131" s="24" t="s">
        <v>30</v>
      </c>
      <c r="N131" s="24" t="s">
        <v>30</v>
      </c>
      <c r="O131" s="25">
        <v>2</v>
      </c>
      <c r="P131" s="25">
        <v>3</v>
      </c>
      <c r="Q131" s="25">
        <v>2</v>
      </c>
      <c r="R131" s="25">
        <v>3</v>
      </c>
      <c r="S131" s="25">
        <v>2</v>
      </c>
      <c r="T131" s="24" t="s">
        <v>30</v>
      </c>
      <c r="U131" s="24" t="s">
        <v>30</v>
      </c>
      <c r="V131" s="24" t="s">
        <v>30</v>
      </c>
      <c r="W131" s="26">
        <v>2</v>
      </c>
      <c r="X131" s="26">
        <v>3</v>
      </c>
      <c r="Y131" s="26">
        <v>2</v>
      </c>
      <c r="Z131" s="26">
        <v>3</v>
      </c>
      <c r="AA131" s="30">
        <v>2</v>
      </c>
    </row>
    <row r="132" spans="1:27" x14ac:dyDescent="0.3">
      <c r="A132" s="14">
        <v>129</v>
      </c>
      <c r="B132" s="88">
        <f t="shared" si="159"/>
        <v>44618</v>
      </c>
      <c r="C132" s="97">
        <f t="shared" si="158"/>
        <v>7</v>
      </c>
      <c r="D132" s="31">
        <v>3</v>
      </c>
      <c r="E132" s="24" t="s">
        <v>30</v>
      </c>
      <c r="F132" s="24" t="s">
        <v>30</v>
      </c>
      <c r="G132" s="24" t="s">
        <v>30</v>
      </c>
      <c r="H132" s="23">
        <v>3</v>
      </c>
      <c r="I132" s="23">
        <v>2</v>
      </c>
      <c r="J132" s="23">
        <v>3</v>
      </c>
      <c r="K132" s="23">
        <v>2</v>
      </c>
      <c r="L132" s="23">
        <v>3</v>
      </c>
      <c r="M132" s="24" t="s">
        <v>30</v>
      </c>
      <c r="N132" s="24" t="s">
        <v>30</v>
      </c>
      <c r="O132" s="24" t="s">
        <v>30</v>
      </c>
      <c r="P132" s="25">
        <v>3</v>
      </c>
      <c r="Q132" s="25">
        <v>2</v>
      </c>
      <c r="R132" s="25">
        <v>3</v>
      </c>
      <c r="S132" s="25">
        <v>2</v>
      </c>
      <c r="T132" s="25">
        <v>3</v>
      </c>
      <c r="U132" s="24" t="s">
        <v>30</v>
      </c>
      <c r="V132" s="24" t="s">
        <v>30</v>
      </c>
      <c r="W132" s="24" t="s">
        <v>30</v>
      </c>
      <c r="X132" s="26">
        <v>3</v>
      </c>
      <c r="Y132" s="26">
        <v>2</v>
      </c>
      <c r="Z132" s="26">
        <v>3</v>
      </c>
      <c r="AA132" s="30">
        <v>2</v>
      </c>
    </row>
    <row r="133" spans="1:27" x14ac:dyDescent="0.3">
      <c r="A133" s="14">
        <v>130</v>
      </c>
      <c r="B133" s="88">
        <f t="shared" si="159"/>
        <v>44619</v>
      </c>
      <c r="C133" s="97">
        <f t="shared" ref="C133:C171" si="186">WEEKDAY(B133)</f>
        <v>1</v>
      </c>
      <c r="D133" s="31">
        <v>3</v>
      </c>
      <c r="E133" s="26">
        <v>2</v>
      </c>
      <c r="F133" s="24" t="s">
        <v>30</v>
      </c>
      <c r="G133" s="24" t="s">
        <v>30</v>
      </c>
      <c r="H133" s="24" t="s">
        <v>30</v>
      </c>
      <c r="I133" s="23">
        <v>2</v>
      </c>
      <c r="J133" s="23">
        <v>3</v>
      </c>
      <c r="K133" s="23">
        <v>2</v>
      </c>
      <c r="L133" s="23">
        <v>3</v>
      </c>
      <c r="M133" s="23">
        <v>2</v>
      </c>
      <c r="N133" s="24" t="s">
        <v>30</v>
      </c>
      <c r="O133" s="24" t="s">
        <v>30</v>
      </c>
      <c r="P133" s="24" t="s">
        <v>30</v>
      </c>
      <c r="Q133" s="25">
        <v>2</v>
      </c>
      <c r="R133" s="25">
        <v>3</v>
      </c>
      <c r="S133" s="25">
        <v>2</v>
      </c>
      <c r="T133" s="25">
        <v>3</v>
      </c>
      <c r="U133" s="25">
        <v>2</v>
      </c>
      <c r="V133" s="24" t="s">
        <v>30</v>
      </c>
      <c r="W133" s="24" t="s">
        <v>30</v>
      </c>
      <c r="X133" s="24" t="s">
        <v>30</v>
      </c>
      <c r="Y133" s="26">
        <v>2</v>
      </c>
      <c r="Z133" s="26">
        <v>3</v>
      </c>
      <c r="AA133" s="30">
        <v>2</v>
      </c>
    </row>
    <row r="134" spans="1:27" x14ac:dyDescent="0.3">
      <c r="A134" s="14">
        <v>131</v>
      </c>
      <c r="B134" s="88">
        <f t="shared" ref="B134:B171" si="187">B133+1</f>
        <v>44620</v>
      </c>
      <c r="C134" s="97">
        <f t="shared" si="186"/>
        <v>2</v>
      </c>
      <c r="D134" s="31">
        <v>3</v>
      </c>
      <c r="E134" s="26">
        <v>2</v>
      </c>
      <c r="F134" s="26">
        <v>3</v>
      </c>
      <c r="G134" s="24" t="s">
        <v>30</v>
      </c>
      <c r="H134" s="24" t="s">
        <v>30</v>
      </c>
      <c r="I134" s="24" t="s">
        <v>30</v>
      </c>
      <c r="J134" s="23">
        <v>3</v>
      </c>
      <c r="K134" s="23">
        <v>2</v>
      </c>
      <c r="L134" s="23">
        <v>3</v>
      </c>
      <c r="M134" s="23">
        <v>2</v>
      </c>
      <c r="N134" s="23">
        <v>3</v>
      </c>
      <c r="O134" s="24" t="s">
        <v>30</v>
      </c>
      <c r="P134" s="24" t="s">
        <v>30</v>
      </c>
      <c r="Q134" s="24" t="s">
        <v>30</v>
      </c>
      <c r="R134" s="25">
        <v>3</v>
      </c>
      <c r="S134" s="25">
        <v>2</v>
      </c>
      <c r="T134" s="25">
        <v>3</v>
      </c>
      <c r="U134" s="25">
        <v>2</v>
      </c>
      <c r="V134" s="25">
        <v>3</v>
      </c>
      <c r="W134" s="24" t="s">
        <v>30</v>
      </c>
      <c r="X134" s="24" t="s">
        <v>30</v>
      </c>
      <c r="Y134" s="24" t="s">
        <v>30</v>
      </c>
      <c r="Z134" s="26">
        <v>3</v>
      </c>
      <c r="AA134" s="30">
        <v>2</v>
      </c>
    </row>
    <row r="135" spans="1:27" x14ac:dyDescent="0.3">
      <c r="A135" s="14">
        <v>132</v>
      </c>
      <c r="B135" s="88">
        <f t="shared" si="187"/>
        <v>44621</v>
      </c>
      <c r="C135" s="97">
        <f t="shared" si="186"/>
        <v>3</v>
      </c>
      <c r="D135" s="31">
        <v>3</v>
      </c>
      <c r="E135" s="26">
        <v>2</v>
      </c>
      <c r="F135" s="26">
        <v>3</v>
      </c>
      <c r="G135" s="26">
        <v>2</v>
      </c>
      <c r="H135" s="24" t="s">
        <v>30</v>
      </c>
      <c r="I135" s="24" t="s">
        <v>30</v>
      </c>
      <c r="J135" s="24" t="s">
        <v>30</v>
      </c>
      <c r="K135" s="23">
        <v>2</v>
      </c>
      <c r="L135" s="23">
        <v>3</v>
      </c>
      <c r="M135" s="23">
        <v>2</v>
      </c>
      <c r="N135" s="23">
        <v>3</v>
      </c>
      <c r="O135" s="23">
        <v>2</v>
      </c>
      <c r="P135" s="24" t="s">
        <v>30</v>
      </c>
      <c r="Q135" s="24" t="s">
        <v>30</v>
      </c>
      <c r="R135" s="24" t="s">
        <v>30</v>
      </c>
      <c r="S135" s="25">
        <v>2</v>
      </c>
      <c r="T135" s="25">
        <v>3</v>
      </c>
      <c r="U135" s="25">
        <v>2</v>
      </c>
      <c r="V135" s="25">
        <v>3</v>
      </c>
      <c r="W135" s="25">
        <v>2</v>
      </c>
      <c r="X135" s="24" t="s">
        <v>30</v>
      </c>
      <c r="Y135" s="24" t="s">
        <v>30</v>
      </c>
      <c r="Z135" s="24" t="s">
        <v>30</v>
      </c>
      <c r="AA135" s="30">
        <v>2</v>
      </c>
    </row>
    <row r="136" spans="1:27" x14ac:dyDescent="0.3">
      <c r="A136" s="14">
        <v>133</v>
      </c>
      <c r="B136" s="88">
        <f t="shared" si="187"/>
        <v>44622</v>
      </c>
      <c r="C136" s="97">
        <f t="shared" si="186"/>
        <v>4</v>
      </c>
      <c r="D136" s="31">
        <v>3</v>
      </c>
      <c r="E136" s="26">
        <v>2</v>
      </c>
      <c r="F136" s="26">
        <v>3</v>
      </c>
      <c r="G136" s="26">
        <v>2</v>
      </c>
      <c r="H136" s="26">
        <v>3</v>
      </c>
      <c r="I136" s="24" t="s">
        <v>30</v>
      </c>
      <c r="J136" s="24" t="s">
        <v>30</v>
      </c>
      <c r="K136" s="24" t="s">
        <v>30</v>
      </c>
      <c r="L136" s="23">
        <v>3</v>
      </c>
      <c r="M136" s="23">
        <v>2</v>
      </c>
      <c r="N136" s="23">
        <v>3</v>
      </c>
      <c r="O136" s="23">
        <v>2</v>
      </c>
      <c r="P136" s="23">
        <v>3</v>
      </c>
      <c r="Q136" s="24" t="s">
        <v>30</v>
      </c>
      <c r="R136" s="24" t="s">
        <v>30</v>
      </c>
      <c r="S136" s="24" t="s">
        <v>30</v>
      </c>
      <c r="T136" s="25">
        <v>3</v>
      </c>
      <c r="U136" s="25">
        <v>2</v>
      </c>
      <c r="V136" s="25">
        <v>3</v>
      </c>
      <c r="W136" s="25">
        <v>2</v>
      </c>
      <c r="X136" s="25">
        <v>3</v>
      </c>
      <c r="Y136" s="24" t="s">
        <v>30</v>
      </c>
      <c r="Z136" s="24" t="s">
        <v>30</v>
      </c>
      <c r="AA136" s="28" t="s">
        <v>30</v>
      </c>
    </row>
    <row r="137" spans="1:27" x14ac:dyDescent="0.3">
      <c r="A137" s="14">
        <v>134</v>
      </c>
      <c r="B137" s="88">
        <f t="shared" si="187"/>
        <v>44623</v>
      </c>
      <c r="C137" s="97">
        <f t="shared" si="186"/>
        <v>5</v>
      </c>
      <c r="D137" s="29" t="s">
        <v>30</v>
      </c>
      <c r="E137" s="26">
        <v>2</v>
      </c>
      <c r="F137" s="26">
        <v>3</v>
      </c>
      <c r="G137" s="26">
        <v>2</v>
      </c>
      <c r="H137" s="26">
        <v>3</v>
      </c>
      <c r="I137" s="26">
        <v>2</v>
      </c>
      <c r="J137" s="24" t="s">
        <v>30</v>
      </c>
      <c r="K137" s="24" t="s">
        <v>30</v>
      </c>
      <c r="L137" s="24" t="s">
        <v>30</v>
      </c>
      <c r="M137" s="23">
        <v>2</v>
      </c>
      <c r="N137" s="23">
        <v>3</v>
      </c>
      <c r="O137" s="23">
        <v>2</v>
      </c>
      <c r="P137" s="23">
        <v>3</v>
      </c>
      <c r="Q137" s="23">
        <v>2</v>
      </c>
      <c r="R137" s="24" t="s">
        <v>30</v>
      </c>
      <c r="S137" s="24" t="s">
        <v>30</v>
      </c>
      <c r="T137" s="24" t="s">
        <v>30</v>
      </c>
      <c r="U137" s="25">
        <v>2</v>
      </c>
      <c r="V137" s="25">
        <v>3</v>
      </c>
      <c r="W137" s="25">
        <v>2</v>
      </c>
      <c r="X137" s="25">
        <v>3</v>
      </c>
      <c r="Y137" s="25">
        <v>2</v>
      </c>
      <c r="Z137" s="24" t="s">
        <v>30</v>
      </c>
      <c r="AA137" s="28" t="s">
        <v>30</v>
      </c>
    </row>
    <row r="138" spans="1:27" x14ac:dyDescent="0.3">
      <c r="A138" s="14">
        <v>135</v>
      </c>
      <c r="B138" s="88">
        <f t="shared" si="187"/>
        <v>44624</v>
      </c>
      <c r="C138" s="97">
        <f t="shared" si="186"/>
        <v>6</v>
      </c>
      <c r="D138" s="29" t="s">
        <v>30</v>
      </c>
      <c r="E138" s="24" t="s">
        <v>30</v>
      </c>
      <c r="F138" s="26">
        <v>3</v>
      </c>
      <c r="G138" s="26">
        <v>2</v>
      </c>
      <c r="H138" s="26">
        <v>3</v>
      </c>
      <c r="I138" s="26">
        <v>2</v>
      </c>
      <c r="J138" s="26">
        <v>3</v>
      </c>
      <c r="K138" s="24" t="s">
        <v>30</v>
      </c>
      <c r="L138" s="24" t="s">
        <v>30</v>
      </c>
      <c r="M138" s="24" t="s">
        <v>30</v>
      </c>
      <c r="N138" s="23">
        <v>3</v>
      </c>
      <c r="O138" s="23">
        <v>2</v>
      </c>
      <c r="P138" s="23">
        <v>3</v>
      </c>
      <c r="Q138" s="23">
        <v>2</v>
      </c>
      <c r="R138" s="23">
        <v>3</v>
      </c>
      <c r="S138" s="24" t="s">
        <v>30</v>
      </c>
      <c r="T138" s="24" t="s">
        <v>30</v>
      </c>
      <c r="U138" s="24" t="s">
        <v>30</v>
      </c>
      <c r="V138" s="25">
        <v>3</v>
      </c>
      <c r="W138" s="25">
        <v>2</v>
      </c>
      <c r="X138" s="25">
        <v>3</v>
      </c>
      <c r="Y138" s="25">
        <v>2</v>
      </c>
      <c r="Z138" s="25">
        <v>3</v>
      </c>
      <c r="AA138" s="28" t="s">
        <v>30</v>
      </c>
    </row>
    <row r="139" spans="1:27" x14ac:dyDescent="0.3">
      <c r="A139" s="14">
        <v>136</v>
      </c>
      <c r="B139" s="88">
        <f t="shared" si="187"/>
        <v>44625</v>
      </c>
      <c r="C139" s="97">
        <f t="shared" si="186"/>
        <v>7</v>
      </c>
      <c r="D139" s="29" t="s">
        <v>30</v>
      </c>
      <c r="E139" s="24" t="s">
        <v>30</v>
      </c>
      <c r="F139" s="24" t="s">
        <v>30</v>
      </c>
      <c r="G139" s="26">
        <v>2</v>
      </c>
      <c r="H139" s="26">
        <v>3</v>
      </c>
      <c r="I139" s="26">
        <v>2</v>
      </c>
      <c r="J139" s="26">
        <v>3</v>
      </c>
      <c r="K139" s="26">
        <v>2</v>
      </c>
      <c r="L139" s="24" t="s">
        <v>30</v>
      </c>
      <c r="M139" s="24" t="s">
        <v>30</v>
      </c>
      <c r="N139" s="24" t="s">
        <v>30</v>
      </c>
      <c r="O139" s="23">
        <v>2</v>
      </c>
      <c r="P139" s="23">
        <v>3</v>
      </c>
      <c r="Q139" s="23">
        <v>2</v>
      </c>
      <c r="R139" s="23">
        <v>3</v>
      </c>
      <c r="S139" s="23">
        <v>2</v>
      </c>
      <c r="T139" s="24" t="s">
        <v>30</v>
      </c>
      <c r="U139" s="24" t="s">
        <v>30</v>
      </c>
      <c r="V139" s="24" t="s">
        <v>30</v>
      </c>
      <c r="W139" s="25">
        <v>2</v>
      </c>
      <c r="X139" s="25">
        <v>3</v>
      </c>
      <c r="Y139" s="25">
        <v>2</v>
      </c>
      <c r="Z139" s="25">
        <v>3</v>
      </c>
      <c r="AA139" s="32">
        <v>2</v>
      </c>
    </row>
    <row r="140" spans="1:27" x14ac:dyDescent="0.3">
      <c r="A140" s="14">
        <v>137</v>
      </c>
      <c r="B140" s="88">
        <f t="shared" si="187"/>
        <v>44626</v>
      </c>
      <c r="C140" s="97">
        <f t="shared" si="186"/>
        <v>1</v>
      </c>
      <c r="D140" s="33">
        <v>3</v>
      </c>
      <c r="E140" s="24" t="s">
        <v>30</v>
      </c>
      <c r="F140" s="24" t="s">
        <v>30</v>
      </c>
      <c r="G140" s="24" t="s">
        <v>30</v>
      </c>
      <c r="H140" s="26">
        <v>3</v>
      </c>
      <c r="I140" s="26">
        <v>2</v>
      </c>
      <c r="J140" s="26">
        <v>3</v>
      </c>
      <c r="K140" s="26">
        <v>2</v>
      </c>
      <c r="L140" s="26">
        <v>3</v>
      </c>
      <c r="M140" s="24" t="s">
        <v>30</v>
      </c>
      <c r="N140" s="24" t="s">
        <v>30</v>
      </c>
      <c r="O140" s="24" t="s">
        <v>30</v>
      </c>
      <c r="P140" s="23">
        <v>3</v>
      </c>
      <c r="Q140" s="23">
        <v>2</v>
      </c>
      <c r="R140" s="23">
        <v>3</v>
      </c>
      <c r="S140" s="23">
        <v>2</v>
      </c>
      <c r="T140" s="23">
        <v>3</v>
      </c>
      <c r="U140" s="24" t="s">
        <v>30</v>
      </c>
      <c r="V140" s="24" t="s">
        <v>30</v>
      </c>
      <c r="W140" s="24" t="s">
        <v>30</v>
      </c>
      <c r="X140" s="25">
        <v>3</v>
      </c>
      <c r="Y140" s="25">
        <v>2</v>
      </c>
      <c r="Z140" s="25">
        <v>3</v>
      </c>
      <c r="AA140" s="32">
        <v>2</v>
      </c>
    </row>
    <row r="141" spans="1:27" x14ac:dyDescent="0.3">
      <c r="A141" s="14">
        <v>138</v>
      </c>
      <c r="B141" s="88">
        <f t="shared" si="187"/>
        <v>44627</v>
      </c>
      <c r="C141" s="97">
        <f t="shared" si="186"/>
        <v>2</v>
      </c>
      <c r="D141" s="33">
        <v>3</v>
      </c>
      <c r="E141" s="25">
        <v>2</v>
      </c>
      <c r="F141" s="24" t="s">
        <v>30</v>
      </c>
      <c r="G141" s="24" t="s">
        <v>30</v>
      </c>
      <c r="H141" s="24" t="s">
        <v>30</v>
      </c>
      <c r="I141" s="26">
        <v>2</v>
      </c>
      <c r="J141" s="26">
        <v>3</v>
      </c>
      <c r="K141" s="26">
        <v>2</v>
      </c>
      <c r="L141" s="26">
        <v>3</v>
      </c>
      <c r="M141" s="26">
        <v>2</v>
      </c>
      <c r="N141" s="24" t="s">
        <v>30</v>
      </c>
      <c r="O141" s="24" t="s">
        <v>30</v>
      </c>
      <c r="P141" s="24" t="s">
        <v>30</v>
      </c>
      <c r="Q141" s="23">
        <v>2</v>
      </c>
      <c r="R141" s="23">
        <v>3</v>
      </c>
      <c r="S141" s="23">
        <v>2</v>
      </c>
      <c r="T141" s="23">
        <v>3</v>
      </c>
      <c r="U141" s="23">
        <v>2</v>
      </c>
      <c r="V141" s="24" t="s">
        <v>30</v>
      </c>
      <c r="W141" s="24" t="s">
        <v>30</v>
      </c>
      <c r="X141" s="24" t="s">
        <v>30</v>
      </c>
      <c r="Y141" s="25">
        <v>2</v>
      </c>
      <c r="Z141" s="25">
        <v>3</v>
      </c>
      <c r="AA141" s="32">
        <v>2</v>
      </c>
    </row>
    <row r="142" spans="1:27" x14ac:dyDescent="0.3">
      <c r="A142" s="14">
        <v>139</v>
      </c>
      <c r="B142" s="88">
        <f t="shared" si="187"/>
        <v>44628</v>
      </c>
      <c r="C142" s="97">
        <f t="shared" si="186"/>
        <v>3</v>
      </c>
      <c r="D142" s="33">
        <v>3</v>
      </c>
      <c r="E142" s="25">
        <v>2</v>
      </c>
      <c r="F142" s="25">
        <v>3</v>
      </c>
      <c r="G142" s="24" t="s">
        <v>30</v>
      </c>
      <c r="H142" s="24" t="s">
        <v>30</v>
      </c>
      <c r="I142" s="24" t="s">
        <v>30</v>
      </c>
      <c r="J142" s="26">
        <v>3</v>
      </c>
      <c r="K142" s="26">
        <v>2</v>
      </c>
      <c r="L142" s="26">
        <v>3</v>
      </c>
      <c r="M142" s="26">
        <v>2</v>
      </c>
      <c r="N142" s="26">
        <v>3</v>
      </c>
      <c r="O142" s="24" t="s">
        <v>30</v>
      </c>
      <c r="P142" s="24" t="s">
        <v>30</v>
      </c>
      <c r="Q142" s="24" t="s">
        <v>30</v>
      </c>
      <c r="R142" s="23">
        <v>3</v>
      </c>
      <c r="S142" s="23">
        <v>2</v>
      </c>
      <c r="T142" s="23">
        <v>3</v>
      </c>
      <c r="U142" s="23">
        <v>2</v>
      </c>
      <c r="V142" s="23">
        <v>3</v>
      </c>
      <c r="W142" s="24" t="s">
        <v>30</v>
      </c>
      <c r="X142" s="24" t="s">
        <v>30</v>
      </c>
      <c r="Y142" s="24" t="s">
        <v>30</v>
      </c>
      <c r="Z142" s="25">
        <v>3</v>
      </c>
      <c r="AA142" s="32">
        <v>2</v>
      </c>
    </row>
    <row r="143" spans="1:27" x14ac:dyDescent="0.3">
      <c r="A143" s="14">
        <v>140</v>
      </c>
      <c r="B143" s="88">
        <f t="shared" si="187"/>
        <v>44629</v>
      </c>
      <c r="C143" s="97">
        <f t="shared" si="186"/>
        <v>4</v>
      </c>
      <c r="D143" s="33">
        <v>3</v>
      </c>
      <c r="E143" s="25">
        <v>2</v>
      </c>
      <c r="F143" s="25">
        <v>3</v>
      </c>
      <c r="G143" s="25">
        <v>2</v>
      </c>
      <c r="H143" s="24" t="s">
        <v>30</v>
      </c>
      <c r="I143" s="24" t="s">
        <v>30</v>
      </c>
      <c r="J143" s="24" t="s">
        <v>30</v>
      </c>
      <c r="K143" s="26">
        <v>2</v>
      </c>
      <c r="L143" s="26">
        <v>3</v>
      </c>
      <c r="M143" s="26">
        <v>2</v>
      </c>
      <c r="N143" s="26">
        <v>3</v>
      </c>
      <c r="O143" s="26">
        <v>2</v>
      </c>
      <c r="P143" s="24" t="s">
        <v>30</v>
      </c>
      <c r="Q143" s="24" t="s">
        <v>30</v>
      </c>
      <c r="R143" s="24" t="s">
        <v>30</v>
      </c>
      <c r="S143" s="23">
        <v>2</v>
      </c>
      <c r="T143" s="23">
        <v>3</v>
      </c>
      <c r="U143" s="23">
        <v>2</v>
      </c>
      <c r="V143" s="23">
        <v>3</v>
      </c>
      <c r="W143" s="23">
        <v>2</v>
      </c>
      <c r="X143" s="24" t="s">
        <v>30</v>
      </c>
      <c r="Y143" s="24" t="s">
        <v>30</v>
      </c>
      <c r="Z143" s="24" t="s">
        <v>30</v>
      </c>
      <c r="AA143" s="32">
        <v>2</v>
      </c>
    </row>
    <row r="144" spans="1:27" x14ac:dyDescent="0.3">
      <c r="A144" s="14">
        <v>141</v>
      </c>
      <c r="B144" s="88">
        <f t="shared" si="187"/>
        <v>44630</v>
      </c>
      <c r="C144" s="97">
        <f t="shared" si="186"/>
        <v>5</v>
      </c>
      <c r="D144" s="33">
        <v>3</v>
      </c>
      <c r="E144" s="25">
        <v>2</v>
      </c>
      <c r="F144" s="25">
        <v>3</v>
      </c>
      <c r="G144" s="25">
        <v>2</v>
      </c>
      <c r="H144" s="25">
        <v>3</v>
      </c>
      <c r="I144" s="24" t="s">
        <v>30</v>
      </c>
      <c r="J144" s="24" t="s">
        <v>30</v>
      </c>
      <c r="K144" s="24" t="s">
        <v>30</v>
      </c>
      <c r="L144" s="26">
        <v>3</v>
      </c>
      <c r="M144" s="26">
        <v>2</v>
      </c>
      <c r="N144" s="26">
        <v>3</v>
      </c>
      <c r="O144" s="26">
        <v>2</v>
      </c>
      <c r="P144" s="26">
        <v>3</v>
      </c>
      <c r="Q144" s="24" t="s">
        <v>30</v>
      </c>
      <c r="R144" s="24" t="s">
        <v>30</v>
      </c>
      <c r="S144" s="24" t="s">
        <v>30</v>
      </c>
      <c r="T144" s="23">
        <v>3</v>
      </c>
      <c r="U144" s="23">
        <v>2</v>
      </c>
      <c r="V144" s="23">
        <v>3</v>
      </c>
      <c r="W144" s="23">
        <v>2</v>
      </c>
      <c r="X144" s="23">
        <v>3</v>
      </c>
      <c r="Y144" s="24" t="s">
        <v>30</v>
      </c>
      <c r="Z144" s="24" t="s">
        <v>30</v>
      </c>
      <c r="AA144" s="28" t="s">
        <v>30</v>
      </c>
    </row>
    <row r="145" spans="1:27" x14ac:dyDescent="0.3">
      <c r="A145" s="14">
        <v>142</v>
      </c>
      <c r="B145" s="88">
        <f t="shared" si="187"/>
        <v>44631</v>
      </c>
      <c r="C145" s="97">
        <f t="shared" si="186"/>
        <v>6</v>
      </c>
      <c r="D145" s="29" t="s">
        <v>30</v>
      </c>
      <c r="E145" s="25">
        <v>2</v>
      </c>
      <c r="F145" s="25">
        <v>3</v>
      </c>
      <c r="G145" s="25">
        <v>2</v>
      </c>
      <c r="H145" s="25">
        <v>3</v>
      </c>
      <c r="I145" s="25">
        <v>2</v>
      </c>
      <c r="J145" s="24" t="s">
        <v>30</v>
      </c>
      <c r="K145" s="24" t="s">
        <v>30</v>
      </c>
      <c r="L145" s="24" t="s">
        <v>30</v>
      </c>
      <c r="M145" s="26">
        <v>2</v>
      </c>
      <c r="N145" s="26">
        <v>3</v>
      </c>
      <c r="O145" s="26">
        <v>2</v>
      </c>
      <c r="P145" s="26">
        <v>3</v>
      </c>
      <c r="Q145" s="26">
        <v>2</v>
      </c>
      <c r="R145" s="24" t="s">
        <v>30</v>
      </c>
      <c r="S145" s="24" t="s">
        <v>30</v>
      </c>
      <c r="T145" s="24" t="s">
        <v>30</v>
      </c>
      <c r="U145" s="23">
        <v>2</v>
      </c>
      <c r="V145" s="23">
        <v>3</v>
      </c>
      <c r="W145" s="23">
        <v>2</v>
      </c>
      <c r="X145" s="23">
        <v>3</v>
      </c>
      <c r="Y145" s="23">
        <v>2</v>
      </c>
      <c r="Z145" s="24" t="s">
        <v>30</v>
      </c>
      <c r="AA145" s="28" t="s">
        <v>30</v>
      </c>
    </row>
    <row r="146" spans="1:27" x14ac:dyDescent="0.3">
      <c r="A146" s="14">
        <v>143</v>
      </c>
      <c r="B146" s="88">
        <f t="shared" si="187"/>
        <v>44632</v>
      </c>
      <c r="C146" s="97">
        <f t="shared" si="186"/>
        <v>7</v>
      </c>
      <c r="D146" s="29" t="s">
        <v>30</v>
      </c>
      <c r="E146" s="24" t="s">
        <v>30</v>
      </c>
      <c r="F146" s="25">
        <v>3</v>
      </c>
      <c r="G146" s="25">
        <v>2</v>
      </c>
      <c r="H146" s="25">
        <v>3</v>
      </c>
      <c r="I146" s="25">
        <v>2</v>
      </c>
      <c r="J146" s="25">
        <v>3</v>
      </c>
      <c r="K146" s="24" t="s">
        <v>30</v>
      </c>
      <c r="L146" s="24" t="s">
        <v>30</v>
      </c>
      <c r="M146" s="24" t="s">
        <v>30</v>
      </c>
      <c r="N146" s="26">
        <v>3</v>
      </c>
      <c r="O146" s="26">
        <v>2</v>
      </c>
      <c r="P146" s="26">
        <v>3</v>
      </c>
      <c r="Q146" s="26">
        <v>2</v>
      </c>
      <c r="R146" s="26">
        <v>3</v>
      </c>
      <c r="S146" s="24" t="s">
        <v>30</v>
      </c>
      <c r="T146" s="24" t="s">
        <v>30</v>
      </c>
      <c r="U146" s="24" t="s">
        <v>30</v>
      </c>
      <c r="V146" s="23">
        <v>3</v>
      </c>
      <c r="W146" s="23">
        <v>2</v>
      </c>
      <c r="X146" s="23">
        <v>3</v>
      </c>
      <c r="Y146" s="23">
        <v>2</v>
      </c>
      <c r="Z146" s="23">
        <v>3</v>
      </c>
      <c r="AA146" s="28" t="s">
        <v>30</v>
      </c>
    </row>
    <row r="147" spans="1:27" ht="15" thickBot="1" x14ac:dyDescent="0.35">
      <c r="A147" s="14">
        <v>144</v>
      </c>
      <c r="B147" s="88">
        <f t="shared" si="187"/>
        <v>44633</v>
      </c>
      <c r="C147" s="97">
        <f t="shared" si="186"/>
        <v>1</v>
      </c>
      <c r="D147" s="34" t="s">
        <v>30</v>
      </c>
      <c r="E147" s="35" t="s">
        <v>30</v>
      </c>
      <c r="F147" s="35" t="s">
        <v>30</v>
      </c>
      <c r="G147" s="36">
        <v>2</v>
      </c>
      <c r="H147" s="36">
        <v>3</v>
      </c>
      <c r="I147" s="36">
        <v>2</v>
      </c>
      <c r="J147" s="36">
        <v>3</v>
      </c>
      <c r="K147" s="36">
        <v>2</v>
      </c>
      <c r="L147" s="35" t="s">
        <v>30</v>
      </c>
      <c r="M147" s="35" t="s">
        <v>30</v>
      </c>
      <c r="N147" s="35" t="s">
        <v>30</v>
      </c>
      <c r="O147" s="37">
        <v>2</v>
      </c>
      <c r="P147" s="37">
        <v>3</v>
      </c>
      <c r="Q147" s="37">
        <v>2</v>
      </c>
      <c r="R147" s="37">
        <v>3</v>
      </c>
      <c r="S147" s="37">
        <v>2</v>
      </c>
      <c r="T147" s="35" t="s">
        <v>30</v>
      </c>
      <c r="U147" s="35" t="s">
        <v>30</v>
      </c>
      <c r="V147" s="35" t="s">
        <v>30</v>
      </c>
      <c r="W147" s="38">
        <v>2</v>
      </c>
      <c r="X147" s="38">
        <v>3</v>
      </c>
      <c r="Y147" s="38">
        <v>2</v>
      </c>
      <c r="Z147" s="38">
        <v>3</v>
      </c>
      <c r="AA147" s="39">
        <v>2</v>
      </c>
    </row>
    <row r="148" spans="1:27" x14ac:dyDescent="0.3">
      <c r="A148" s="14">
        <v>145</v>
      </c>
      <c r="B148" s="88">
        <f t="shared" si="187"/>
        <v>44634</v>
      </c>
      <c r="C148" s="97">
        <f t="shared" si="186"/>
        <v>2</v>
      </c>
      <c r="D148" s="16">
        <v>3</v>
      </c>
      <c r="E148" s="17" t="s">
        <v>30</v>
      </c>
      <c r="F148" s="17" t="s">
        <v>30</v>
      </c>
      <c r="G148" s="17" t="s">
        <v>30</v>
      </c>
      <c r="H148" s="18">
        <v>3</v>
      </c>
      <c r="I148" s="18">
        <v>2</v>
      </c>
      <c r="J148" s="18">
        <v>3</v>
      </c>
      <c r="K148" s="18">
        <v>2</v>
      </c>
      <c r="L148" s="18">
        <v>3</v>
      </c>
      <c r="M148" s="17" t="s">
        <v>30</v>
      </c>
      <c r="N148" s="17" t="s">
        <v>30</v>
      </c>
      <c r="O148" s="17" t="s">
        <v>30</v>
      </c>
      <c r="P148" s="19">
        <v>3</v>
      </c>
      <c r="Q148" s="19">
        <v>2</v>
      </c>
      <c r="R148" s="19">
        <v>3</v>
      </c>
      <c r="S148" s="19">
        <v>2</v>
      </c>
      <c r="T148" s="19">
        <v>3</v>
      </c>
      <c r="U148" s="17" t="s">
        <v>30</v>
      </c>
      <c r="V148" s="17" t="s">
        <v>30</v>
      </c>
      <c r="W148" s="17" t="s">
        <v>30</v>
      </c>
      <c r="X148" s="20">
        <v>3</v>
      </c>
      <c r="Y148" s="20">
        <v>2</v>
      </c>
      <c r="Z148" s="20">
        <v>3</v>
      </c>
      <c r="AA148" s="21">
        <v>2</v>
      </c>
    </row>
    <row r="149" spans="1:27" x14ac:dyDescent="0.3">
      <c r="A149" s="14">
        <v>146</v>
      </c>
      <c r="B149" s="88">
        <f t="shared" si="187"/>
        <v>44635</v>
      </c>
      <c r="C149" s="97">
        <f t="shared" si="186"/>
        <v>3</v>
      </c>
      <c r="D149" s="22">
        <v>3</v>
      </c>
      <c r="E149" s="23">
        <v>2</v>
      </c>
      <c r="F149" s="24" t="s">
        <v>30</v>
      </c>
      <c r="G149" s="24" t="s">
        <v>30</v>
      </c>
      <c r="H149" s="24" t="s">
        <v>30</v>
      </c>
      <c r="I149" s="25">
        <v>2</v>
      </c>
      <c r="J149" s="25">
        <v>3</v>
      </c>
      <c r="K149" s="25">
        <v>2</v>
      </c>
      <c r="L149" s="25">
        <v>3</v>
      </c>
      <c r="M149" s="25">
        <v>2</v>
      </c>
      <c r="N149" s="24" t="s">
        <v>30</v>
      </c>
      <c r="O149" s="24" t="s">
        <v>30</v>
      </c>
      <c r="P149" s="24" t="s">
        <v>30</v>
      </c>
      <c r="Q149" s="26">
        <v>2</v>
      </c>
      <c r="R149" s="26">
        <v>3</v>
      </c>
      <c r="S149" s="26">
        <v>2</v>
      </c>
      <c r="T149" s="26">
        <v>3</v>
      </c>
      <c r="U149" s="26">
        <v>2</v>
      </c>
      <c r="V149" s="24" t="s">
        <v>30</v>
      </c>
      <c r="W149" s="24" t="s">
        <v>30</v>
      </c>
      <c r="X149" s="24" t="s">
        <v>30</v>
      </c>
      <c r="Y149" s="23">
        <v>2</v>
      </c>
      <c r="Z149" s="23">
        <v>3</v>
      </c>
      <c r="AA149" s="27">
        <v>2</v>
      </c>
    </row>
    <row r="150" spans="1:27" x14ac:dyDescent="0.3">
      <c r="A150" s="14">
        <v>147</v>
      </c>
      <c r="B150" s="88">
        <f t="shared" si="187"/>
        <v>44636</v>
      </c>
      <c r="C150" s="97">
        <f t="shared" si="186"/>
        <v>4</v>
      </c>
      <c r="D150" s="22">
        <v>3</v>
      </c>
      <c r="E150" s="23">
        <v>2</v>
      </c>
      <c r="F150" s="23">
        <v>3</v>
      </c>
      <c r="G150" s="24" t="s">
        <v>30</v>
      </c>
      <c r="H150" s="24" t="s">
        <v>30</v>
      </c>
      <c r="I150" s="24" t="s">
        <v>30</v>
      </c>
      <c r="J150" s="25">
        <v>3</v>
      </c>
      <c r="K150" s="25">
        <v>2</v>
      </c>
      <c r="L150" s="25">
        <v>3</v>
      </c>
      <c r="M150" s="25">
        <v>2</v>
      </c>
      <c r="N150" s="25">
        <v>3</v>
      </c>
      <c r="O150" s="24" t="s">
        <v>30</v>
      </c>
      <c r="P150" s="24" t="s">
        <v>30</v>
      </c>
      <c r="Q150" s="24" t="s">
        <v>30</v>
      </c>
      <c r="R150" s="26">
        <v>3</v>
      </c>
      <c r="S150" s="26">
        <v>2</v>
      </c>
      <c r="T150" s="26">
        <v>3</v>
      </c>
      <c r="U150" s="26">
        <v>2</v>
      </c>
      <c r="V150" s="26">
        <v>3</v>
      </c>
      <c r="W150" s="24" t="s">
        <v>30</v>
      </c>
      <c r="X150" s="24" t="s">
        <v>30</v>
      </c>
      <c r="Y150" s="24" t="s">
        <v>30</v>
      </c>
      <c r="Z150" s="23">
        <v>3</v>
      </c>
      <c r="AA150" s="27">
        <v>2</v>
      </c>
    </row>
    <row r="151" spans="1:27" x14ac:dyDescent="0.3">
      <c r="A151" s="14">
        <v>148</v>
      </c>
      <c r="B151" s="88">
        <f t="shared" si="187"/>
        <v>44637</v>
      </c>
      <c r="C151" s="97">
        <f t="shared" si="186"/>
        <v>5</v>
      </c>
      <c r="D151" s="22">
        <v>3</v>
      </c>
      <c r="E151" s="23">
        <v>2</v>
      </c>
      <c r="F151" s="23">
        <v>3</v>
      </c>
      <c r="G151" s="23">
        <v>2</v>
      </c>
      <c r="H151" s="24" t="s">
        <v>30</v>
      </c>
      <c r="I151" s="24" t="s">
        <v>30</v>
      </c>
      <c r="J151" s="24" t="s">
        <v>30</v>
      </c>
      <c r="K151" s="25">
        <v>2</v>
      </c>
      <c r="L151" s="25">
        <v>3</v>
      </c>
      <c r="M151" s="25">
        <v>2</v>
      </c>
      <c r="N151" s="25">
        <v>3</v>
      </c>
      <c r="O151" s="25">
        <v>2</v>
      </c>
      <c r="P151" s="24" t="s">
        <v>30</v>
      </c>
      <c r="Q151" s="24" t="s">
        <v>30</v>
      </c>
      <c r="R151" s="24" t="s">
        <v>30</v>
      </c>
      <c r="S151" s="26">
        <v>2</v>
      </c>
      <c r="T151" s="26">
        <v>3</v>
      </c>
      <c r="U151" s="26">
        <v>2</v>
      </c>
      <c r="V151" s="26">
        <v>3</v>
      </c>
      <c r="W151" s="26">
        <v>2</v>
      </c>
      <c r="X151" s="24" t="s">
        <v>30</v>
      </c>
      <c r="Y151" s="24" t="s">
        <v>30</v>
      </c>
      <c r="Z151" s="24" t="s">
        <v>30</v>
      </c>
      <c r="AA151" s="27">
        <v>2</v>
      </c>
    </row>
    <row r="152" spans="1:27" x14ac:dyDescent="0.3">
      <c r="A152" s="14">
        <v>149</v>
      </c>
      <c r="B152" s="88">
        <f t="shared" si="187"/>
        <v>44638</v>
      </c>
      <c r="C152" s="97">
        <f t="shared" si="186"/>
        <v>6</v>
      </c>
      <c r="D152" s="22">
        <v>3</v>
      </c>
      <c r="E152" s="23">
        <v>2</v>
      </c>
      <c r="F152" s="23">
        <v>3</v>
      </c>
      <c r="G152" s="23">
        <v>2</v>
      </c>
      <c r="H152" s="23">
        <v>3</v>
      </c>
      <c r="I152" s="24" t="s">
        <v>30</v>
      </c>
      <c r="J152" s="24" t="s">
        <v>30</v>
      </c>
      <c r="K152" s="24" t="s">
        <v>30</v>
      </c>
      <c r="L152" s="25">
        <v>3</v>
      </c>
      <c r="M152" s="25">
        <v>2</v>
      </c>
      <c r="N152" s="25">
        <v>3</v>
      </c>
      <c r="O152" s="25">
        <v>2</v>
      </c>
      <c r="P152" s="25">
        <v>3</v>
      </c>
      <c r="Q152" s="24" t="s">
        <v>30</v>
      </c>
      <c r="R152" s="24" t="s">
        <v>30</v>
      </c>
      <c r="S152" s="24" t="s">
        <v>30</v>
      </c>
      <c r="T152" s="26">
        <v>3</v>
      </c>
      <c r="U152" s="26">
        <v>2</v>
      </c>
      <c r="V152" s="26">
        <v>3</v>
      </c>
      <c r="W152" s="26">
        <v>2</v>
      </c>
      <c r="X152" s="26">
        <v>3</v>
      </c>
      <c r="Y152" s="24" t="s">
        <v>30</v>
      </c>
      <c r="Z152" s="24" t="s">
        <v>30</v>
      </c>
      <c r="AA152" s="28" t="s">
        <v>30</v>
      </c>
    </row>
    <row r="153" spans="1:27" x14ac:dyDescent="0.3">
      <c r="A153" s="14">
        <v>150</v>
      </c>
      <c r="B153" s="88">
        <f t="shared" si="187"/>
        <v>44639</v>
      </c>
      <c r="C153" s="97">
        <f t="shared" si="186"/>
        <v>7</v>
      </c>
      <c r="D153" s="29" t="s">
        <v>30</v>
      </c>
      <c r="E153" s="23">
        <v>2</v>
      </c>
      <c r="F153" s="23">
        <v>3</v>
      </c>
      <c r="G153" s="23">
        <v>2</v>
      </c>
      <c r="H153" s="23">
        <v>3</v>
      </c>
      <c r="I153" s="23">
        <v>2</v>
      </c>
      <c r="J153" s="24" t="s">
        <v>30</v>
      </c>
      <c r="K153" s="24" t="s">
        <v>30</v>
      </c>
      <c r="L153" s="24" t="s">
        <v>30</v>
      </c>
      <c r="M153" s="25">
        <v>2</v>
      </c>
      <c r="N153" s="25">
        <v>3</v>
      </c>
      <c r="O153" s="25">
        <v>2</v>
      </c>
      <c r="P153" s="25">
        <v>3</v>
      </c>
      <c r="Q153" s="25">
        <v>2</v>
      </c>
      <c r="R153" s="24" t="s">
        <v>30</v>
      </c>
      <c r="S153" s="24" t="s">
        <v>30</v>
      </c>
      <c r="T153" s="24" t="s">
        <v>30</v>
      </c>
      <c r="U153" s="26">
        <v>2</v>
      </c>
      <c r="V153" s="26">
        <v>3</v>
      </c>
      <c r="W153" s="26">
        <v>2</v>
      </c>
      <c r="X153" s="26">
        <v>3</v>
      </c>
      <c r="Y153" s="26">
        <v>2</v>
      </c>
      <c r="Z153" s="24" t="s">
        <v>30</v>
      </c>
      <c r="AA153" s="28" t="s">
        <v>30</v>
      </c>
    </row>
    <row r="154" spans="1:27" x14ac:dyDescent="0.3">
      <c r="A154" s="14">
        <v>151</v>
      </c>
      <c r="B154" s="88">
        <f t="shared" si="187"/>
        <v>44640</v>
      </c>
      <c r="C154" s="97">
        <f t="shared" si="186"/>
        <v>1</v>
      </c>
      <c r="D154" s="29" t="s">
        <v>30</v>
      </c>
      <c r="E154" s="24" t="s">
        <v>30</v>
      </c>
      <c r="F154" s="23">
        <v>3</v>
      </c>
      <c r="G154" s="23">
        <v>2</v>
      </c>
      <c r="H154" s="23">
        <v>3</v>
      </c>
      <c r="I154" s="23">
        <v>2</v>
      </c>
      <c r="J154" s="23">
        <v>3</v>
      </c>
      <c r="K154" s="24" t="s">
        <v>30</v>
      </c>
      <c r="L154" s="24" t="s">
        <v>30</v>
      </c>
      <c r="M154" s="24" t="s">
        <v>30</v>
      </c>
      <c r="N154" s="25">
        <v>3</v>
      </c>
      <c r="O154" s="25">
        <v>2</v>
      </c>
      <c r="P154" s="25">
        <v>3</v>
      </c>
      <c r="Q154" s="25">
        <v>2</v>
      </c>
      <c r="R154" s="25">
        <v>3</v>
      </c>
      <c r="S154" s="24" t="s">
        <v>30</v>
      </c>
      <c r="T154" s="24" t="s">
        <v>30</v>
      </c>
      <c r="U154" s="24" t="s">
        <v>30</v>
      </c>
      <c r="V154" s="26">
        <v>3</v>
      </c>
      <c r="W154" s="26">
        <v>2</v>
      </c>
      <c r="X154" s="26">
        <v>3</v>
      </c>
      <c r="Y154" s="26">
        <v>2</v>
      </c>
      <c r="Z154" s="26">
        <v>3</v>
      </c>
      <c r="AA154" s="28" t="s">
        <v>30</v>
      </c>
    </row>
    <row r="155" spans="1:27" x14ac:dyDescent="0.3">
      <c r="A155" s="14">
        <v>152</v>
      </c>
      <c r="B155" s="88">
        <f t="shared" si="187"/>
        <v>44641</v>
      </c>
      <c r="C155" s="97">
        <f t="shared" si="186"/>
        <v>2</v>
      </c>
      <c r="D155" s="29" t="s">
        <v>30</v>
      </c>
      <c r="E155" s="24" t="s">
        <v>30</v>
      </c>
      <c r="F155" s="24" t="s">
        <v>30</v>
      </c>
      <c r="G155" s="23">
        <v>2</v>
      </c>
      <c r="H155" s="23">
        <v>3</v>
      </c>
      <c r="I155" s="23">
        <v>2</v>
      </c>
      <c r="J155" s="23">
        <v>3</v>
      </c>
      <c r="K155" s="23">
        <v>2</v>
      </c>
      <c r="L155" s="24" t="s">
        <v>30</v>
      </c>
      <c r="M155" s="24" t="s">
        <v>30</v>
      </c>
      <c r="N155" s="24" t="s">
        <v>30</v>
      </c>
      <c r="O155" s="25">
        <v>2</v>
      </c>
      <c r="P155" s="25">
        <v>3</v>
      </c>
      <c r="Q155" s="25">
        <v>2</v>
      </c>
      <c r="R155" s="25">
        <v>3</v>
      </c>
      <c r="S155" s="25">
        <v>2</v>
      </c>
      <c r="T155" s="24" t="s">
        <v>30</v>
      </c>
      <c r="U155" s="24" t="s">
        <v>30</v>
      </c>
      <c r="V155" s="24" t="s">
        <v>30</v>
      </c>
      <c r="W155" s="26">
        <v>2</v>
      </c>
      <c r="X155" s="26">
        <v>3</v>
      </c>
      <c r="Y155" s="26">
        <v>2</v>
      </c>
      <c r="Z155" s="26">
        <v>3</v>
      </c>
      <c r="AA155" s="30">
        <v>2</v>
      </c>
    </row>
    <row r="156" spans="1:27" x14ac:dyDescent="0.3">
      <c r="A156" s="14">
        <v>153</v>
      </c>
      <c r="B156" s="88">
        <f t="shared" si="187"/>
        <v>44642</v>
      </c>
      <c r="C156" s="97">
        <f t="shared" si="186"/>
        <v>3</v>
      </c>
      <c r="D156" s="31">
        <v>3</v>
      </c>
      <c r="E156" s="24" t="s">
        <v>30</v>
      </c>
      <c r="F156" s="24" t="s">
        <v>30</v>
      </c>
      <c r="G156" s="24" t="s">
        <v>30</v>
      </c>
      <c r="H156" s="23">
        <v>3</v>
      </c>
      <c r="I156" s="23">
        <v>2</v>
      </c>
      <c r="J156" s="23">
        <v>3</v>
      </c>
      <c r="K156" s="23">
        <v>2</v>
      </c>
      <c r="L156" s="23">
        <v>3</v>
      </c>
      <c r="M156" s="24" t="s">
        <v>30</v>
      </c>
      <c r="N156" s="24" t="s">
        <v>30</v>
      </c>
      <c r="O156" s="24" t="s">
        <v>30</v>
      </c>
      <c r="P156" s="25">
        <v>3</v>
      </c>
      <c r="Q156" s="25">
        <v>2</v>
      </c>
      <c r="R156" s="25">
        <v>3</v>
      </c>
      <c r="S156" s="25">
        <v>2</v>
      </c>
      <c r="T156" s="25">
        <v>3</v>
      </c>
      <c r="U156" s="24" t="s">
        <v>30</v>
      </c>
      <c r="V156" s="24" t="s">
        <v>30</v>
      </c>
      <c r="W156" s="24" t="s">
        <v>30</v>
      </c>
      <c r="X156" s="26">
        <v>3</v>
      </c>
      <c r="Y156" s="26">
        <v>2</v>
      </c>
      <c r="Z156" s="26">
        <v>3</v>
      </c>
      <c r="AA156" s="30">
        <v>2</v>
      </c>
    </row>
    <row r="157" spans="1:27" x14ac:dyDescent="0.3">
      <c r="A157" s="14">
        <v>154</v>
      </c>
      <c r="B157" s="88">
        <f t="shared" si="187"/>
        <v>44643</v>
      </c>
      <c r="C157" s="97">
        <f t="shared" si="186"/>
        <v>4</v>
      </c>
      <c r="D157" s="31">
        <v>3</v>
      </c>
      <c r="E157" s="26">
        <v>2</v>
      </c>
      <c r="F157" s="24" t="s">
        <v>30</v>
      </c>
      <c r="G157" s="24" t="s">
        <v>30</v>
      </c>
      <c r="H157" s="24" t="s">
        <v>30</v>
      </c>
      <c r="I157" s="23">
        <v>2</v>
      </c>
      <c r="J157" s="23">
        <v>3</v>
      </c>
      <c r="K157" s="23">
        <v>2</v>
      </c>
      <c r="L157" s="23">
        <v>3</v>
      </c>
      <c r="M157" s="23">
        <v>2</v>
      </c>
      <c r="N157" s="24" t="s">
        <v>30</v>
      </c>
      <c r="O157" s="24" t="s">
        <v>30</v>
      </c>
      <c r="P157" s="24" t="s">
        <v>30</v>
      </c>
      <c r="Q157" s="25">
        <v>2</v>
      </c>
      <c r="R157" s="25">
        <v>3</v>
      </c>
      <c r="S157" s="25">
        <v>2</v>
      </c>
      <c r="T157" s="25">
        <v>3</v>
      </c>
      <c r="U157" s="25">
        <v>2</v>
      </c>
      <c r="V157" s="24" t="s">
        <v>30</v>
      </c>
      <c r="W157" s="24" t="s">
        <v>30</v>
      </c>
      <c r="X157" s="24" t="s">
        <v>30</v>
      </c>
      <c r="Y157" s="26">
        <v>2</v>
      </c>
      <c r="Z157" s="26">
        <v>3</v>
      </c>
      <c r="AA157" s="30">
        <v>2</v>
      </c>
    </row>
    <row r="158" spans="1:27" x14ac:dyDescent="0.3">
      <c r="A158" s="14">
        <v>155</v>
      </c>
      <c r="B158" s="88">
        <f t="shared" si="187"/>
        <v>44644</v>
      </c>
      <c r="C158" s="97">
        <f t="shared" si="186"/>
        <v>5</v>
      </c>
      <c r="D158" s="31">
        <v>3</v>
      </c>
      <c r="E158" s="26">
        <v>2</v>
      </c>
      <c r="F158" s="26">
        <v>3</v>
      </c>
      <c r="G158" s="24" t="s">
        <v>30</v>
      </c>
      <c r="H158" s="24" t="s">
        <v>30</v>
      </c>
      <c r="I158" s="24" t="s">
        <v>30</v>
      </c>
      <c r="J158" s="23">
        <v>3</v>
      </c>
      <c r="K158" s="23">
        <v>2</v>
      </c>
      <c r="L158" s="23">
        <v>3</v>
      </c>
      <c r="M158" s="23">
        <v>2</v>
      </c>
      <c r="N158" s="23">
        <v>3</v>
      </c>
      <c r="O158" s="24" t="s">
        <v>30</v>
      </c>
      <c r="P158" s="24" t="s">
        <v>30</v>
      </c>
      <c r="Q158" s="24" t="s">
        <v>30</v>
      </c>
      <c r="R158" s="25">
        <v>3</v>
      </c>
      <c r="S158" s="25">
        <v>2</v>
      </c>
      <c r="T158" s="25">
        <v>3</v>
      </c>
      <c r="U158" s="25">
        <v>2</v>
      </c>
      <c r="V158" s="25">
        <v>3</v>
      </c>
      <c r="W158" s="24" t="s">
        <v>30</v>
      </c>
      <c r="X158" s="24" t="s">
        <v>30</v>
      </c>
      <c r="Y158" s="24" t="s">
        <v>30</v>
      </c>
      <c r="Z158" s="26">
        <v>3</v>
      </c>
      <c r="AA158" s="30">
        <v>2</v>
      </c>
    </row>
    <row r="159" spans="1:27" x14ac:dyDescent="0.3">
      <c r="A159" s="14">
        <v>156</v>
      </c>
      <c r="B159" s="88">
        <f t="shared" si="187"/>
        <v>44645</v>
      </c>
      <c r="C159" s="97">
        <f t="shared" si="186"/>
        <v>6</v>
      </c>
      <c r="D159" s="31">
        <v>3</v>
      </c>
      <c r="E159" s="26">
        <v>2</v>
      </c>
      <c r="F159" s="26">
        <v>3</v>
      </c>
      <c r="G159" s="26">
        <v>2</v>
      </c>
      <c r="H159" s="24" t="s">
        <v>30</v>
      </c>
      <c r="I159" s="24" t="s">
        <v>30</v>
      </c>
      <c r="J159" s="24" t="s">
        <v>30</v>
      </c>
      <c r="K159" s="23">
        <v>2</v>
      </c>
      <c r="L159" s="23">
        <v>3</v>
      </c>
      <c r="M159" s="23">
        <v>2</v>
      </c>
      <c r="N159" s="23">
        <v>3</v>
      </c>
      <c r="O159" s="23">
        <v>2</v>
      </c>
      <c r="P159" s="24" t="s">
        <v>30</v>
      </c>
      <c r="Q159" s="24" t="s">
        <v>30</v>
      </c>
      <c r="R159" s="24" t="s">
        <v>30</v>
      </c>
      <c r="S159" s="25">
        <v>2</v>
      </c>
      <c r="T159" s="25">
        <v>3</v>
      </c>
      <c r="U159" s="25">
        <v>2</v>
      </c>
      <c r="V159" s="25">
        <v>3</v>
      </c>
      <c r="W159" s="25">
        <v>2</v>
      </c>
      <c r="X159" s="24" t="s">
        <v>30</v>
      </c>
      <c r="Y159" s="24" t="s">
        <v>30</v>
      </c>
      <c r="Z159" s="24" t="s">
        <v>30</v>
      </c>
      <c r="AA159" s="30">
        <v>2</v>
      </c>
    </row>
    <row r="160" spans="1:27" x14ac:dyDescent="0.3">
      <c r="A160" s="14">
        <v>157</v>
      </c>
      <c r="B160" s="88">
        <f t="shared" si="187"/>
        <v>44646</v>
      </c>
      <c r="C160" s="97">
        <f t="shared" si="186"/>
        <v>7</v>
      </c>
      <c r="D160" s="31">
        <v>3</v>
      </c>
      <c r="E160" s="26">
        <v>2</v>
      </c>
      <c r="F160" s="26">
        <v>3</v>
      </c>
      <c r="G160" s="26">
        <v>2</v>
      </c>
      <c r="H160" s="26">
        <v>3</v>
      </c>
      <c r="I160" s="24" t="s">
        <v>30</v>
      </c>
      <c r="J160" s="24" t="s">
        <v>30</v>
      </c>
      <c r="K160" s="24" t="s">
        <v>30</v>
      </c>
      <c r="L160" s="23">
        <v>3</v>
      </c>
      <c r="M160" s="23">
        <v>2</v>
      </c>
      <c r="N160" s="23">
        <v>3</v>
      </c>
      <c r="O160" s="23">
        <v>2</v>
      </c>
      <c r="P160" s="23">
        <v>3</v>
      </c>
      <c r="Q160" s="24" t="s">
        <v>30</v>
      </c>
      <c r="R160" s="24" t="s">
        <v>30</v>
      </c>
      <c r="S160" s="24" t="s">
        <v>30</v>
      </c>
      <c r="T160" s="25">
        <v>3</v>
      </c>
      <c r="U160" s="25">
        <v>2</v>
      </c>
      <c r="V160" s="25">
        <v>3</v>
      </c>
      <c r="W160" s="25">
        <v>2</v>
      </c>
      <c r="X160" s="25">
        <v>3</v>
      </c>
      <c r="Y160" s="24" t="s">
        <v>30</v>
      </c>
      <c r="Z160" s="24" t="s">
        <v>30</v>
      </c>
      <c r="AA160" s="28" t="s">
        <v>30</v>
      </c>
    </row>
    <row r="161" spans="1:27" x14ac:dyDescent="0.3">
      <c r="A161" s="14">
        <v>158</v>
      </c>
      <c r="B161" s="88">
        <f t="shared" si="187"/>
        <v>44647</v>
      </c>
      <c r="C161" s="97">
        <f t="shared" si="186"/>
        <v>1</v>
      </c>
      <c r="D161" s="29" t="s">
        <v>30</v>
      </c>
      <c r="E161" s="26">
        <v>2</v>
      </c>
      <c r="F161" s="26">
        <v>3</v>
      </c>
      <c r="G161" s="26">
        <v>2</v>
      </c>
      <c r="H161" s="26">
        <v>3</v>
      </c>
      <c r="I161" s="26">
        <v>2</v>
      </c>
      <c r="J161" s="24" t="s">
        <v>30</v>
      </c>
      <c r="K161" s="24" t="s">
        <v>30</v>
      </c>
      <c r="L161" s="24" t="s">
        <v>30</v>
      </c>
      <c r="M161" s="23">
        <v>2</v>
      </c>
      <c r="N161" s="23">
        <v>3</v>
      </c>
      <c r="O161" s="23">
        <v>2</v>
      </c>
      <c r="P161" s="23">
        <v>3</v>
      </c>
      <c r="Q161" s="23">
        <v>2</v>
      </c>
      <c r="R161" s="24" t="s">
        <v>30</v>
      </c>
      <c r="S161" s="24" t="s">
        <v>30</v>
      </c>
      <c r="T161" s="24" t="s">
        <v>30</v>
      </c>
      <c r="U161" s="25">
        <v>2</v>
      </c>
      <c r="V161" s="25">
        <v>3</v>
      </c>
      <c r="W161" s="25">
        <v>2</v>
      </c>
      <c r="X161" s="25">
        <v>3</v>
      </c>
      <c r="Y161" s="25">
        <v>2</v>
      </c>
      <c r="Z161" s="24" t="s">
        <v>30</v>
      </c>
      <c r="AA161" s="28" t="s">
        <v>30</v>
      </c>
    </row>
    <row r="162" spans="1:27" x14ac:dyDescent="0.3">
      <c r="A162" s="14">
        <v>159</v>
      </c>
      <c r="B162" s="88">
        <f t="shared" si="187"/>
        <v>44648</v>
      </c>
      <c r="C162" s="97">
        <f t="shared" si="186"/>
        <v>2</v>
      </c>
      <c r="D162" s="29" t="s">
        <v>30</v>
      </c>
      <c r="E162" s="24" t="s">
        <v>30</v>
      </c>
      <c r="F162" s="26">
        <v>3</v>
      </c>
      <c r="G162" s="26">
        <v>2</v>
      </c>
      <c r="H162" s="26">
        <v>3</v>
      </c>
      <c r="I162" s="26">
        <v>2</v>
      </c>
      <c r="J162" s="26">
        <v>3</v>
      </c>
      <c r="K162" s="24" t="s">
        <v>30</v>
      </c>
      <c r="L162" s="24" t="s">
        <v>30</v>
      </c>
      <c r="M162" s="24" t="s">
        <v>30</v>
      </c>
      <c r="N162" s="23">
        <v>3</v>
      </c>
      <c r="O162" s="23">
        <v>2</v>
      </c>
      <c r="P162" s="23">
        <v>3</v>
      </c>
      <c r="Q162" s="23">
        <v>2</v>
      </c>
      <c r="R162" s="23">
        <v>3</v>
      </c>
      <c r="S162" s="24" t="s">
        <v>30</v>
      </c>
      <c r="T162" s="24" t="s">
        <v>30</v>
      </c>
      <c r="U162" s="24" t="s">
        <v>30</v>
      </c>
      <c r="V162" s="25">
        <v>3</v>
      </c>
      <c r="W162" s="25">
        <v>2</v>
      </c>
      <c r="X162" s="25">
        <v>3</v>
      </c>
      <c r="Y162" s="25">
        <v>2</v>
      </c>
      <c r="Z162" s="25">
        <v>3</v>
      </c>
      <c r="AA162" s="28" t="s">
        <v>30</v>
      </c>
    </row>
    <row r="163" spans="1:27" x14ac:dyDescent="0.3">
      <c r="A163" s="14">
        <v>160</v>
      </c>
      <c r="B163" s="88">
        <f t="shared" si="187"/>
        <v>44649</v>
      </c>
      <c r="C163" s="97">
        <f t="shared" si="186"/>
        <v>3</v>
      </c>
      <c r="D163" s="29" t="s">
        <v>30</v>
      </c>
      <c r="E163" s="24" t="s">
        <v>30</v>
      </c>
      <c r="F163" s="24" t="s">
        <v>30</v>
      </c>
      <c r="G163" s="26">
        <v>2</v>
      </c>
      <c r="H163" s="26">
        <v>3</v>
      </c>
      <c r="I163" s="26">
        <v>2</v>
      </c>
      <c r="J163" s="26">
        <v>3</v>
      </c>
      <c r="K163" s="26">
        <v>2</v>
      </c>
      <c r="L163" s="24" t="s">
        <v>30</v>
      </c>
      <c r="M163" s="24" t="s">
        <v>30</v>
      </c>
      <c r="N163" s="24" t="s">
        <v>30</v>
      </c>
      <c r="O163" s="23">
        <v>2</v>
      </c>
      <c r="P163" s="23">
        <v>3</v>
      </c>
      <c r="Q163" s="23">
        <v>2</v>
      </c>
      <c r="R163" s="23">
        <v>3</v>
      </c>
      <c r="S163" s="23">
        <v>2</v>
      </c>
      <c r="T163" s="24" t="s">
        <v>30</v>
      </c>
      <c r="U163" s="24" t="s">
        <v>30</v>
      </c>
      <c r="V163" s="24" t="s">
        <v>30</v>
      </c>
      <c r="W163" s="25">
        <v>2</v>
      </c>
      <c r="X163" s="25">
        <v>3</v>
      </c>
      <c r="Y163" s="25">
        <v>2</v>
      </c>
      <c r="Z163" s="25">
        <v>3</v>
      </c>
      <c r="AA163" s="32">
        <v>2</v>
      </c>
    </row>
    <row r="164" spans="1:27" x14ac:dyDescent="0.3">
      <c r="A164" s="14">
        <v>161</v>
      </c>
      <c r="B164" s="88">
        <f t="shared" si="187"/>
        <v>44650</v>
      </c>
      <c r="C164" s="97">
        <f t="shared" si="186"/>
        <v>4</v>
      </c>
      <c r="D164" s="33">
        <v>3</v>
      </c>
      <c r="E164" s="24" t="s">
        <v>30</v>
      </c>
      <c r="F164" s="24" t="s">
        <v>30</v>
      </c>
      <c r="G164" s="24" t="s">
        <v>30</v>
      </c>
      <c r="H164" s="26">
        <v>3</v>
      </c>
      <c r="I164" s="26">
        <v>2</v>
      </c>
      <c r="J164" s="26">
        <v>3</v>
      </c>
      <c r="K164" s="26">
        <v>2</v>
      </c>
      <c r="L164" s="26">
        <v>3</v>
      </c>
      <c r="M164" s="24" t="s">
        <v>30</v>
      </c>
      <c r="N164" s="24" t="s">
        <v>30</v>
      </c>
      <c r="O164" s="24" t="s">
        <v>30</v>
      </c>
      <c r="P164" s="23">
        <v>3</v>
      </c>
      <c r="Q164" s="23">
        <v>2</v>
      </c>
      <c r="R164" s="23">
        <v>3</v>
      </c>
      <c r="S164" s="23">
        <v>2</v>
      </c>
      <c r="T164" s="23">
        <v>3</v>
      </c>
      <c r="U164" s="24" t="s">
        <v>30</v>
      </c>
      <c r="V164" s="24" t="s">
        <v>30</v>
      </c>
      <c r="W164" s="24" t="s">
        <v>30</v>
      </c>
      <c r="X164" s="25">
        <v>3</v>
      </c>
      <c r="Y164" s="25">
        <v>2</v>
      </c>
      <c r="Z164" s="25">
        <v>3</v>
      </c>
      <c r="AA164" s="32">
        <v>2</v>
      </c>
    </row>
    <row r="165" spans="1:27" x14ac:dyDescent="0.3">
      <c r="A165" s="14">
        <v>162</v>
      </c>
      <c r="B165" s="88">
        <f t="shared" si="187"/>
        <v>44651</v>
      </c>
      <c r="C165" s="97">
        <f t="shared" si="186"/>
        <v>5</v>
      </c>
      <c r="D165" s="33">
        <v>3</v>
      </c>
      <c r="E165" s="25">
        <v>2</v>
      </c>
      <c r="F165" s="24" t="s">
        <v>30</v>
      </c>
      <c r="G165" s="24" t="s">
        <v>30</v>
      </c>
      <c r="H165" s="24" t="s">
        <v>30</v>
      </c>
      <c r="I165" s="26">
        <v>2</v>
      </c>
      <c r="J165" s="26">
        <v>3</v>
      </c>
      <c r="K165" s="26">
        <v>2</v>
      </c>
      <c r="L165" s="26">
        <v>3</v>
      </c>
      <c r="M165" s="26">
        <v>2</v>
      </c>
      <c r="N165" s="24" t="s">
        <v>30</v>
      </c>
      <c r="O165" s="24" t="s">
        <v>30</v>
      </c>
      <c r="P165" s="24" t="s">
        <v>30</v>
      </c>
      <c r="Q165" s="23">
        <v>2</v>
      </c>
      <c r="R165" s="23">
        <v>3</v>
      </c>
      <c r="S165" s="23">
        <v>2</v>
      </c>
      <c r="T165" s="23">
        <v>3</v>
      </c>
      <c r="U165" s="23">
        <v>2</v>
      </c>
      <c r="V165" s="24" t="s">
        <v>30</v>
      </c>
      <c r="W165" s="24" t="s">
        <v>30</v>
      </c>
      <c r="X165" s="24" t="s">
        <v>30</v>
      </c>
      <c r="Y165" s="25">
        <v>2</v>
      </c>
      <c r="Z165" s="25">
        <v>3</v>
      </c>
      <c r="AA165" s="32">
        <v>2</v>
      </c>
    </row>
    <row r="166" spans="1:27" x14ac:dyDescent="0.3">
      <c r="A166" s="14">
        <v>163</v>
      </c>
      <c r="B166" s="88">
        <f t="shared" si="187"/>
        <v>44652</v>
      </c>
      <c r="C166" s="97">
        <f t="shared" si="186"/>
        <v>6</v>
      </c>
      <c r="D166" s="33">
        <v>3</v>
      </c>
      <c r="E166" s="25">
        <v>2</v>
      </c>
      <c r="F166" s="25">
        <v>3</v>
      </c>
      <c r="G166" s="24" t="s">
        <v>30</v>
      </c>
      <c r="H166" s="24" t="s">
        <v>30</v>
      </c>
      <c r="I166" s="24" t="s">
        <v>30</v>
      </c>
      <c r="J166" s="26">
        <v>3</v>
      </c>
      <c r="K166" s="26">
        <v>2</v>
      </c>
      <c r="L166" s="26">
        <v>3</v>
      </c>
      <c r="M166" s="26">
        <v>2</v>
      </c>
      <c r="N166" s="26">
        <v>3</v>
      </c>
      <c r="O166" s="24" t="s">
        <v>30</v>
      </c>
      <c r="P166" s="24" t="s">
        <v>30</v>
      </c>
      <c r="Q166" s="24" t="s">
        <v>30</v>
      </c>
      <c r="R166" s="23">
        <v>3</v>
      </c>
      <c r="S166" s="23">
        <v>2</v>
      </c>
      <c r="T166" s="23">
        <v>3</v>
      </c>
      <c r="U166" s="23">
        <v>2</v>
      </c>
      <c r="V166" s="23">
        <v>3</v>
      </c>
      <c r="W166" s="24" t="s">
        <v>30</v>
      </c>
      <c r="X166" s="24" t="s">
        <v>30</v>
      </c>
      <c r="Y166" s="24" t="s">
        <v>30</v>
      </c>
      <c r="Z166" s="25">
        <v>3</v>
      </c>
      <c r="AA166" s="32">
        <v>2</v>
      </c>
    </row>
    <row r="167" spans="1:27" x14ac:dyDescent="0.3">
      <c r="A167" s="14">
        <v>164</v>
      </c>
      <c r="B167" s="88">
        <f t="shared" si="187"/>
        <v>44653</v>
      </c>
      <c r="C167" s="97">
        <f t="shared" si="186"/>
        <v>7</v>
      </c>
      <c r="D167" s="33">
        <v>3</v>
      </c>
      <c r="E167" s="25">
        <v>2</v>
      </c>
      <c r="F167" s="25">
        <v>3</v>
      </c>
      <c r="G167" s="25">
        <v>2</v>
      </c>
      <c r="H167" s="24" t="s">
        <v>30</v>
      </c>
      <c r="I167" s="24" t="s">
        <v>30</v>
      </c>
      <c r="J167" s="24" t="s">
        <v>30</v>
      </c>
      <c r="K167" s="26">
        <v>2</v>
      </c>
      <c r="L167" s="26">
        <v>3</v>
      </c>
      <c r="M167" s="26">
        <v>2</v>
      </c>
      <c r="N167" s="26">
        <v>3</v>
      </c>
      <c r="O167" s="26">
        <v>2</v>
      </c>
      <c r="P167" s="24" t="s">
        <v>30</v>
      </c>
      <c r="Q167" s="24" t="s">
        <v>30</v>
      </c>
      <c r="R167" s="24" t="s">
        <v>30</v>
      </c>
      <c r="S167" s="23">
        <v>2</v>
      </c>
      <c r="T167" s="23">
        <v>3</v>
      </c>
      <c r="U167" s="23">
        <v>2</v>
      </c>
      <c r="V167" s="23">
        <v>3</v>
      </c>
      <c r="W167" s="23">
        <v>2</v>
      </c>
      <c r="X167" s="24" t="s">
        <v>30</v>
      </c>
      <c r="Y167" s="24" t="s">
        <v>30</v>
      </c>
      <c r="Z167" s="24" t="s">
        <v>30</v>
      </c>
      <c r="AA167" s="32">
        <v>2</v>
      </c>
    </row>
    <row r="168" spans="1:27" x14ac:dyDescent="0.3">
      <c r="A168" s="14">
        <v>165</v>
      </c>
      <c r="B168" s="88">
        <f t="shared" si="187"/>
        <v>44654</v>
      </c>
      <c r="C168" s="97">
        <f t="shared" si="186"/>
        <v>1</v>
      </c>
      <c r="D168" s="33">
        <v>3</v>
      </c>
      <c r="E168" s="25">
        <v>2</v>
      </c>
      <c r="F168" s="25">
        <v>3</v>
      </c>
      <c r="G168" s="25">
        <v>2</v>
      </c>
      <c r="H168" s="25">
        <v>3</v>
      </c>
      <c r="I168" s="24" t="s">
        <v>30</v>
      </c>
      <c r="J168" s="24" t="s">
        <v>30</v>
      </c>
      <c r="K168" s="24" t="s">
        <v>30</v>
      </c>
      <c r="L168" s="26">
        <v>3</v>
      </c>
      <c r="M168" s="26">
        <v>2</v>
      </c>
      <c r="N168" s="26">
        <v>3</v>
      </c>
      <c r="O168" s="26">
        <v>2</v>
      </c>
      <c r="P168" s="26">
        <v>3</v>
      </c>
      <c r="Q168" s="24" t="s">
        <v>30</v>
      </c>
      <c r="R168" s="24" t="s">
        <v>30</v>
      </c>
      <c r="S168" s="24" t="s">
        <v>30</v>
      </c>
      <c r="T168" s="23">
        <v>3</v>
      </c>
      <c r="U168" s="23">
        <v>2</v>
      </c>
      <c r="V168" s="23">
        <v>3</v>
      </c>
      <c r="W168" s="23">
        <v>2</v>
      </c>
      <c r="X168" s="23">
        <v>3</v>
      </c>
      <c r="Y168" s="24" t="s">
        <v>30</v>
      </c>
      <c r="Z168" s="24" t="s">
        <v>30</v>
      </c>
      <c r="AA168" s="28" t="s">
        <v>30</v>
      </c>
    </row>
    <row r="169" spans="1:27" x14ac:dyDescent="0.3">
      <c r="A169" s="14">
        <v>166</v>
      </c>
      <c r="B169" s="88">
        <f t="shared" si="187"/>
        <v>44655</v>
      </c>
      <c r="C169" s="97">
        <f t="shared" si="186"/>
        <v>2</v>
      </c>
      <c r="D169" s="29" t="s">
        <v>30</v>
      </c>
      <c r="E169" s="25">
        <v>2</v>
      </c>
      <c r="F169" s="25">
        <v>3</v>
      </c>
      <c r="G169" s="25">
        <v>2</v>
      </c>
      <c r="H169" s="25">
        <v>3</v>
      </c>
      <c r="I169" s="25">
        <v>2</v>
      </c>
      <c r="J169" s="24" t="s">
        <v>30</v>
      </c>
      <c r="K169" s="24" t="s">
        <v>30</v>
      </c>
      <c r="L169" s="24" t="s">
        <v>30</v>
      </c>
      <c r="M169" s="26">
        <v>2</v>
      </c>
      <c r="N169" s="26">
        <v>3</v>
      </c>
      <c r="O169" s="26">
        <v>2</v>
      </c>
      <c r="P169" s="26">
        <v>3</v>
      </c>
      <c r="Q169" s="26">
        <v>2</v>
      </c>
      <c r="R169" s="24" t="s">
        <v>30</v>
      </c>
      <c r="S169" s="24" t="s">
        <v>30</v>
      </c>
      <c r="T169" s="24" t="s">
        <v>30</v>
      </c>
      <c r="U169" s="23">
        <v>2</v>
      </c>
      <c r="V169" s="23">
        <v>3</v>
      </c>
      <c r="W169" s="23">
        <v>2</v>
      </c>
      <c r="X169" s="23">
        <v>3</v>
      </c>
      <c r="Y169" s="23">
        <v>2</v>
      </c>
      <c r="Z169" s="24" t="s">
        <v>30</v>
      </c>
      <c r="AA169" s="28" t="s">
        <v>30</v>
      </c>
    </row>
    <row r="170" spans="1:27" x14ac:dyDescent="0.3">
      <c r="A170" s="14">
        <v>167</v>
      </c>
      <c r="B170" s="88">
        <f t="shared" si="187"/>
        <v>44656</v>
      </c>
      <c r="C170" s="97">
        <f t="shared" si="186"/>
        <v>3</v>
      </c>
      <c r="D170" s="29" t="s">
        <v>30</v>
      </c>
      <c r="E170" s="24" t="s">
        <v>30</v>
      </c>
      <c r="F170" s="25">
        <v>3</v>
      </c>
      <c r="G170" s="25">
        <v>2</v>
      </c>
      <c r="H170" s="25">
        <v>3</v>
      </c>
      <c r="I170" s="25">
        <v>2</v>
      </c>
      <c r="J170" s="25">
        <v>3</v>
      </c>
      <c r="K170" s="24" t="s">
        <v>30</v>
      </c>
      <c r="L170" s="24" t="s">
        <v>30</v>
      </c>
      <c r="M170" s="24" t="s">
        <v>30</v>
      </c>
      <c r="N170" s="26">
        <v>3</v>
      </c>
      <c r="O170" s="26">
        <v>2</v>
      </c>
      <c r="P170" s="26">
        <v>3</v>
      </c>
      <c r="Q170" s="26">
        <v>2</v>
      </c>
      <c r="R170" s="26">
        <v>3</v>
      </c>
      <c r="S170" s="24" t="s">
        <v>30</v>
      </c>
      <c r="T170" s="24" t="s">
        <v>30</v>
      </c>
      <c r="U170" s="24" t="s">
        <v>30</v>
      </c>
      <c r="V170" s="23">
        <v>3</v>
      </c>
      <c r="W170" s="23">
        <v>2</v>
      </c>
      <c r="X170" s="23">
        <v>3</v>
      </c>
      <c r="Y170" s="23">
        <v>2</v>
      </c>
      <c r="Z170" s="23">
        <v>3</v>
      </c>
      <c r="AA170" s="28" t="s">
        <v>30</v>
      </c>
    </row>
    <row r="171" spans="1:27" ht="15" thickBot="1" x14ac:dyDescent="0.35">
      <c r="A171" s="14">
        <v>168</v>
      </c>
      <c r="B171" s="88">
        <f t="shared" si="187"/>
        <v>44657</v>
      </c>
      <c r="C171" s="97">
        <f t="shared" si="186"/>
        <v>4</v>
      </c>
      <c r="D171" s="34" t="s">
        <v>30</v>
      </c>
      <c r="E171" s="35" t="s">
        <v>30</v>
      </c>
      <c r="F171" s="35" t="s">
        <v>30</v>
      </c>
      <c r="G171" s="36">
        <v>2</v>
      </c>
      <c r="H171" s="36">
        <v>3</v>
      </c>
      <c r="I171" s="36">
        <v>2</v>
      </c>
      <c r="J171" s="36">
        <v>3</v>
      </c>
      <c r="K171" s="36">
        <v>2</v>
      </c>
      <c r="L171" s="35" t="s">
        <v>30</v>
      </c>
      <c r="M171" s="35" t="s">
        <v>30</v>
      </c>
      <c r="N171" s="35" t="s">
        <v>30</v>
      </c>
      <c r="O171" s="37">
        <v>2</v>
      </c>
      <c r="P171" s="37">
        <v>3</v>
      </c>
      <c r="Q171" s="37">
        <v>2</v>
      </c>
      <c r="R171" s="37">
        <v>3</v>
      </c>
      <c r="S171" s="37">
        <v>2</v>
      </c>
      <c r="T171" s="35" t="s">
        <v>30</v>
      </c>
      <c r="U171" s="35" t="s">
        <v>30</v>
      </c>
      <c r="V171" s="35" t="s">
        <v>30</v>
      </c>
      <c r="W171" s="38">
        <v>2</v>
      </c>
      <c r="X171" s="38">
        <v>3</v>
      </c>
      <c r="Y171" s="38">
        <v>2</v>
      </c>
      <c r="Z171" s="38">
        <v>3</v>
      </c>
      <c r="AA171" s="39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cycle 24j</vt:lpstr>
      <vt:lpstr>cycle 168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FRANCOIS-HEUDE</cp:lastModifiedBy>
  <dcterms:created xsi:type="dcterms:W3CDTF">2021-10-21T13:09:58Z</dcterms:created>
  <dcterms:modified xsi:type="dcterms:W3CDTF">2021-10-21T15:23:53Z</dcterms:modified>
</cp:coreProperties>
</file>