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/>
  <mc:AlternateContent xmlns:mc="http://schemas.openxmlformats.org/markup-compatibility/2006">
    <mc:Choice Requires="x15">
      <x15ac:absPath xmlns:x15ac="http://schemas.microsoft.com/office/spreadsheetml/2010/11/ac" url="/Users/christinemarsal/Documents/Documents/cours/montpellier/MUTI/coursMUTI/Muti1819/"/>
    </mc:Choice>
  </mc:AlternateContent>
  <xr:revisionPtr revIDLastSave="0" documentId="8_{87CE88F2-A861-634D-9E41-0DE903A28404}" xr6:coauthVersionLast="36" xr6:coauthVersionMax="36" xr10:uidLastSave="{00000000-0000-0000-0000-000000000000}"/>
  <bookViews>
    <workbookView xWindow="1060" yWindow="1520" windowWidth="22680" windowHeight="11180" tabRatio="500" xr2:uid="{00000000-000D-0000-FFFF-FFFF00000000}"/>
  </bookViews>
  <sheets>
    <sheet name="Données" sheetId="1" r:id="rId1"/>
    <sheet name="Q1-Schéma" sheetId="2" r:id="rId2"/>
    <sheet name="Q2-3Répartition-Coût" sheetId="3" r:id="rId3"/>
    <sheet name="Q 4" sheetId="6" r:id="rId4"/>
    <sheet name="Feuil1" sheetId="4" r:id="rId5"/>
    <sheet name="Feuil2" sheetId="5" r:id="rId6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3" l="1"/>
  <c r="H13" i="3" s="1"/>
  <c r="I12" i="3"/>
  <c r="H12" i="3"/>
  <c r="G12" i="3"/>
  <c r="F12" i="3"/>
  <c r="E12" i="3"/>
  <c r="F9" i="3"/>
  <c r="G9" i="3"/>
  <c r="H9" i="3"/>
  <c r="I9" i="3"/>
  <c r="J9" i="3" s="1"/>
  <c r="E8" i="3"/>
  <c r="E10" i="3" s="1"/>
  <c r="F8" i="3"/>
  <c r="F10" i="3" s="1"/>
  <c r="F13" i="3" s="1"/>
  <c r="G8" i="3"/>
  <c r="G10" i="3" s="1"/>
  <c r="G13" i="3" s="1"/>
  <c r="H8" i="3"/>
  <c r="I8" i="3"/>
  <c r="I10" i="3" s="1"/>
  <c r="I13" i="3" s="1"/>
  <c r="J7" i="3"/>
  <c r="J7" i="1"/>
  <c r="J16" i="1"/>
  <c r="J15" i="1"/>
  <c r="E13" i="3" l="1"/>
  <c r="J10" i="3"/>
  <c r="J8" i="3"/>
</calcChain>
</file>

<file path=xl/sharedStrings.xml><?xml version="1.0" encoding="utf-8"?>
<sst xmlns="http://schemas.openxmlformats.org/spreadsheetml/2006/main" count="60" uniqueCount="24">
  <si>
    <t>Centres auxiliaires</t>
  </si>
  <si>
    <t>Centres principaux</t>
  </si>
  <si>
    <t>Administration </t>
  </si>
  <si>
    <t>Distribution </t>
  </si>
  <si>
    <t>Total</t>
  </si>
  <si>
    <t>Charges indirectes</t>
  </si>
  <si>
    <t>Unités d'œuvre</t>
  </si>
  <si>
    <t>Kg de matière acheté</t>
  </si>
  <si>
    <t>H MOD</t>
  </si>
  <si>
    <t>Administration</t>
  </si>
  <si>
    <t>-</t>
  </si>
  <si>
    <t>Coût UO</t>
  </si>
  <si>
    <t>Entretien</t>
  </si>
  <si>
    <t>Tableau 2: L'analyse des relations entre les différents centres, fait apparaître des prestations suivantes dans le tableau suivant :</t>
  </si>
  <si>
    <t>Atelier de Montage</t>
  </si>
  <si>
    <t>Atelier de Finition</t>
  </si>
  <si>
    <t>Atelier de Peinture</t>
  </si>
  <si>
    <t>H Machine</t>
  </si>
  <si>
    <t>100 k€ de CA</t>
  </si>
  <si>
    <t>Nb UO</t>
  </si>
  <si>
    <t xml:space="preserve">Tableau 1: Répartition Primaire des Charges Indirectes </t>
  </si>
  <si>
    <t>Achats</t>
  </si>
  <si>
    <t>Réparition Secondaire</t>
  </si>
  <si>
    <t>Dans le cas, où une entreprise ne fabrique qu'un seul modèle de landau alors toutes les charges sont cosnidérées comme des cahrges directes et il n' y a pas besoind eles répartir en plusieurs objects de coût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</si>
</sst>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)\ _€_ ;_ * \(#,##0.00\)\ _€_ ;_ * &quot;-&quot;??_)\ _€_ ;_ @_ "/>
    <numFmt numFmtId="164" formatCode="_-* #,##0.00\ &quot;€&quot;_-;\-* #,##0.00\ &quot;€&quot;_-;_-* &quot;-&quot;??\ &quot;€&quot;_-;_-@_-"/>
    <numFmt numFmtId="165" formatCode="_ * #,##0_)\ _€_ ;_ * \(#,##0\)\ _€_ ;_ * &quot;-&quot;??_)\ _€_ ;_ @_ "/>
    <numFmt numFmtId="166" formatCode="#,##0.00\ &quot;€&quot;;[Red]#,##0.00\ &quot;€&quot;"/>
    <numFmt numFmtId="167" formatCode="0.0"/>
    <numFmt numFmtId="168" formatCode="0.0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0"/>
      <name val="Arial"/>
    </font>
    <font>
      <b/>
      <u/>
      <sz val="10"/>
      <name val="Verdana"/>
      <family val="2"/>
    </font>
    <font>
      <b/>
      <sz val="10"/>
      <color rgb="FF7030A0"/>
      <name val="Verdana"/>
      <family val="2"/>
    </font>
    <font>
      <b/>
      <sz val="10"/>
      <color theme="9" tint="-0.499984740745262"/>
      <name val="Verdan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auto="1"/>
      </left>
      <right style="medium">
        <color theme="6"/>
      </right>
      <top style="medium">
        <color auto="1"/>
      </top>
      <bottom style="medium">
        <color theme="6"/>
      </bottom>
      <diagonal/>
    </border>
    <border>
      <left style="medium">
        <color theme="6"/>
      </left>
      <right style="medium">
        <color theme="6"/>
      </right>
      <top style="medium">
        <color auto="1"/>
      </top>
      <bottom style="medium">
        <color theme="6"/>
      </bottom>
      <diagonal/>
    </border>
    <border>
      <left style="medium">
        <color theme="6"/>
      </left>
      <right style="medium">
        <color auto="1"/>
      </right>
      <top style="medium">
        <color auto="1"/>
      </top>
      <bottom style="medium">
        <color theme="6"/>
      </bottom>
      <diagonal/>
    </border>
    <border>
      <left style="medium">
        <color auto="1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 style="medium">
        <color auto="1"/>
      </right>
      <top style="medium">
        <color theme="6"/>
      </top>
      <bottom style="medium">
        <color theme="6"/>
      </bottom>
      <diagonal/>
    </border>
    <border>
      <left style="medium">
        <color auto="1"/>
      </left>
      <right style="medium">
        <color theme="6"/>
      </right>
      <top style="medium">
        <color theme="6"/>
      </top>
      <bottom style="medium">
        <color auto="1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auto="1"/>
      </bottom>
      <diagonal/>
    </border>
    <border>
      <left style="medium">
        <color theme="6"/>
      </left>
      <right style="medium">
        <color auto="1"/>
      </right>
      <top style="medium">
        <color theme="6"/>
      </top>
      <bottom style="medium">
        <color auto="1"/>
      </bottom>
      <diagonal/>
    </border>
    <border>
      <left style="medium">
        <color auto="1"/>
      </left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 style="medium">
        <color auto="1"/>
      </right>
      <top style="medium">
        <color theme="6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64" fontId="2" fillId="0" borderId="1" xfId="1" applyFont="1" applyBorder="1" applyAlignment="1">
      <alignment vertical="top" wrapText="1"/>
    </xf>
    <xf numFmtId="164" fontId="2" fillId="0" borderId="6" xfId="1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9" fontId="2" fillId="0" borderId="1" xfId="0" applyNumberFormat="1" applyFont="1" applyBorder="1" applyAlignment="1">
      <alignment horizontal="center" vertical="top" wrapText="1"/>
    </xf>
    <xf numFmtId="9" fontId="2" fillId="0" borderId="6" xfId="0" applyNumberFormat="1" applyFont="1" applyBorder="1" applyAlignment="1">
      <alignment horizontal="center" vertical="top" wrapText="1"/>
    </xf>
    <xf numFmtId="9" fontId="2" fillId="0" borderId="8" xfId="0" applyNumberFormat="1" applyFont="1" applyBorder="1" applyAlignment="1">
      <alignment horizontal="center" vertical="top" wrapText="1"/>
    </xf>
    <xf numFmtId="9" fontId="2" fillId="0" borderId="9" xfId="0" applyNumberFormat="1" applyFont="1" applyBorder="1" applyAlignment="1">
      <alignment horizontal="center" vertical="top" wrapText="1"/>
    </xf>
    <xf numFmtId="166" fontId="0" fillId="0" borderId="0" xfId="0" applyNumberFormat="1"/>
    <xf numFmtId="0" fontId="4" fillId="0" borderId="0" xfId="0" applyFont="1" applyAlignment="1">
      <alignment horizontal="left" wrapText="1"/>
    </xf>
    <xf numFmtId="0" fontId="2" fillId="0" borderId="10" xfId="0" applyFont="1" applyBorder="1" applyAlignment="1">
      <alignment vertical="top" wrapText="1"/>
    </xf>
    <xf numFmtId="164" fontId="2" fillId="0" borderId="11" xfId="1" applyFont="1" applyBorder="1" applyAlignment="1">
      <alignment vertical="top" wrapText="1"/>
    </xf>
    <xf numFmtId="164" fontId="2" fillId="0" borderId="12" xfId="1" applyFont="1" applyBorder="1" applyAlignment="1">
      <alignment vertical="top" wrapText="1"/>
    </xf>
    <xf numFmtId="165" fontId="2" fillId="0" borderId="8" xfId="2" applyNumberFormat="1" applyFont="1" applyBorder="1" applyAlignment="1">
      <alignment horizontal="center" vertical="top" wrapText="1"/>
    </xf>
    <xf numFmtId="165" fontId="2" fillId="0" borderId="11" xfId="2" applyNumberFormat="1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164" fontId="6" fillId="0" borderId="11" xfId="1" applyFont="1" applyBorder="1" applyAlignment="1">
      <alignment vertical="top" wrapText="1"/>
    </xf>
    <xf numFmtId="164" fontId="6" fillId="0" borderId="12" xfId="1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167" fontId="5" fillId="0" borderId="8" xfId="0" applyNumberFormat="1" applyFont="1" applyBorder="1" applyAlignment="1">
      <alignment horizontal="center" vertical="top" wrapText="1"/>
    </xf>
    <xf numFmtId="168" fontId="5" fillId="0" borderId="8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F0FC8DF-D86A-D24C-B784-BA8D04B1BC16}" type="doc">
      <dgm:prSet loTypeId="urn:microsoft.com/office/officeart/2005/8/layout/lProcess3" loCatId="" qsTypeId="urn:microsoft.com/office/officeart/2005/8/quickstyle/simple4" qsCatId="simple" csTypeId="urn:microsoft.com/office/officeart/2005/8/colors/accent1_2" csCatId="accent1" phldr="1"/>
      <dgm:spPr/>
      <dgm:t>
        <a:bodyPr/>
        <a:lstStyle/>
        <a:p>
          <a:endParaRPr lang="fr-FR"/>
        </a:p>
      </dgm:t>
    </dgm:pt>
    <dgm:pt modelId="{926D5B0C-00D2-E04D-B3DD-CCFF2ADE9813}">
      <dgm:prSet phldrT="[Texte]"/>
      <dgm:spPr/>
      <dgm:t>
        <a:bodyPr/>
        <a:lstStyle/>
        <a:p>
          <a:r>
            <a:rPr lang="fr-FR"/>
            <a:t>Centres principaux</a:t>
          </a:r>
        </a:p>
      </dgm:t>
    </dgm:pt>
    <dgm:pt modelId="{3B674F1D-BEBE-5B46-A776-A7906C07BA3B}" type="parTrans" cxnId="{7D658984-C901-6F4D-A991-4673F89877D4}">
      <dgm:prSet/>
      <dgm:spPr/>
      <dgm:t>
        <a:bodyPr/>
        <a:lstStyle/>
        <a:p>
          <a:endParaRPr lang="fr-FR"/>
        </a:p>
      </dgm:t>
    </dgm:pt>
    <dgm:pt modelId="{A5440A34-1909-274E-94EA-009824C90AE6}" type="sibTrans" cxnId="{7D658984-C901-6F4D-A991-4673F89877D4}">
      <dgm:prSet/>
      <dgm:spPr/>
      <dgm:t>
        <a:bodyPr/>
        <a:lstStyle/>
        <a:p>
          <a:endParaRPr lang="fr-FR"/>
        </a:p>
      </dgm:t>
    </dgm:pt>
    <dgm:pt modelId="{C4F51B3E-520B-D243-8638-9B835359A34B}">
      <dgm:prSet phldrT="[Texte]"/>
      <dgm:spPr/>
      <dgm:t>
        <a:bodyPr/>
        <a:lstStyle/>
        <a:p>
          <a:r>
            <a:rPr lang="fr-FR"/>
            <a:t>Achats</a:t>
          </a:r>
        </a:p>
      </dgm:t>
    </dgm:pt>
    <dgm:pt modelId="{117CBE90-3376-F348-BEBC-FCFEBFB47BBD}" type="parTrans" cxnId="{1E187022-D6B6-5845-BF3A-A44EB58B6559}">
      <dgm:prSet/>
      <dgm:spPr/>
      <dgm:t>
        <a:bodyPr/>
        <a:lstStyle/>
        <a:p>
          <a:endParaRPr lang="fr-FR"/>
        </a:p>
      </dgm:t>
    </dgm:pt>
    <dgm:pt modelId="{20C02103-4CA1-5B42-BDB0-BCF99162083C}" type="sibTrans" cxnId="{1E187022-D6B6-5845-BF3A-A44EB58B6559}">
      <dgm:prSet/>
      <dgm:spPr/>
      <dgm:t>
        <a:bodyPr/>
        <a:lstStyle/>
        <a:p>
          <a:endParaRPr lang="fr-FR"/>
        </a:p>
      </dgm:t>
    </dgm:pt>
    <dgm:pt modelId="{859272EF-2141-F344-B94B-A72F0124F786}">
      <dgm:prSet phldrT="[Texte]"/>
      <dgm:spPr/>
      <dgm:t>
        <a:bodyPr/>
        <a:lstStyle/>
        <a:p>
          <a:r>
            <a:rPr lang="fr-FR"/>
            <a:t>Distribution</a:t>
          </a:r>
        </a:p>
      </dgm:t>
    </dgm:pt>
    <dgm:pt modelId="{953A3AD3-88F5-854E-BDB9-DA8619DD0090}" type="parTrans" cxnId="{5016D6FD-1E33-DF46-AD6E-1784F78669D6}">
      <dgm:prSet/>
      <dgm:spPr/>
      <dgm:t>
        <a:bodyPr/>
        <a:lstStyle/>
        <a:p>
          <a:endParaRPr lang="fr-FR"/>
        </a:p>
      </dgm:t>
    </dgm:pt>
    <dgm:pt modelId="{7D82FF68-9B6A-4749-AB63-532C513FDF26}" type="sibTrans" cxnId="{5016D6FD-1E33-DF46-AD6E-1784F78669D6}">
      <dgm:prSet/>
      <dgm:spPr/>
      <dgm:t>
        <a:bodyPr/>
        <a:lstStyle/>
        <a:p>
          <a:endParaRPr lang="fr-FR"/>
        </a:p>
      </dgm:t>
    </dgm:pt>
    <dgm:pt modelId="{38374083-5A56-CB4F-B36D-A3B5327CDBAB}">
      <dgm:prSet phldrT="[Texte]"/>
      <dgm:spPr>
        <a:solidFill>
          <a:schemeClr val="accent4">
            <a:lumMod val="20000"/>
            <a:lumOff val="80000"/>
          </a:schemeClr>
        </a:solidFill>
      </dgm:spPr>
      <dgm:t>
        <a:bodyPr/>
        <a:lstStyle/>
        <a:p>
          <a:r>
            <a:rPr lang="fr-FR">
              <a:solidFill>
                <a:sysClr val="windowText" lastClr="000000"/>
              </a:solidFill>
            </a:rPr>
            <a:t>Centres auxiliaires</a:t>
          </a:r>
        </a:p>
      </dgm:t>
    </dgm:pt>
    <dgm:pt modelId="{70ECCEEC-6A6E-4B40-89C7-C1BD9A24B40A}" type="parTrans" cxnId="{8DCED8AF-51AE-524D-A6C1-B589EAA6E8D8}">
      <dgm:prSet/>
      <dgm:spPr/>
      <dgm:t>
        <a:bodyPr/>
        <a:lstStyle/>
        <a:p>
          <a:endParaRPr lang="fr-FR"/>
        </a:p>
      </dgm:t>
    </dgm:pt>
    <dgm:pt modelId="{E86DDA25-B86E-4F4B-ABF7-E5958AF8730B}" type="sibTrans" cxnId="{8DCED8AF-51AE-524D-A6C1-B589EAA6E8D8}">
      <dgm:prSet/>
      <dgm:spPr/>
      <dgm:t>
        <a:bodyPr/>
        <a:lstStyle/>
        <a:p>
          <a:endParaRPr lang="fr-FR"/>
        </a:p>
      </dgm:t>
    </dgm:pt>
    <dgm:pt modelId="{1597B0DB-C8FD-0242-857E-430DB0B82ABE}">
      <dgm:prSet phldrT="[Texte]"/>
      <dgm:spPr>
        <a:solidFill>
          <a:schemeClr val="accent4">
            <a:lumMod val="20000"/>
            <a:lumOff val="80000"/>
            <a:alpha val="90000"/>
          </a:schemeClr>
        </a:solidFill>
      </dgm:spPr>
      <dgm:t>
        <a:bodyPr/>
        <a:lstStyle/>
        <a:p>
          <a:r>
            <a:rPr lang="fr-FR"/>
            <a:t>Administration</a:t>
          </a:r>
        </a:p>
      </dgm:t>
    </dgm:pt>
    <dgm:pt modelId="{0017F7AF-81EE-9444-B96F-4CC26B0ABF78}" type="parTrans" cxnId="{4F2F5F78-D23C-2C40-8AEF-CF72212BE0EC}">
      <dgm:prSet/>
      <dgm:spPr/>
      <dgm:t>
        <a:bodyPr/>
        <a:lstStyle/>
        <a:p>
          <a:endParaRPr lang="fr-FR"/>
        </a:p>
      </dgm:t>
    </dgm:pt>
    <dgm:pt modelId="{53E89958-FCE4-7A49-B435-7F8E19BDAF3D}" type="sibTrans" cxnId="{4F2F5F78-D23C-2C40-8AEF-CF72212BE0EC}">
      <dgm:prSet/>
      <dgm:spPr/>
      <dgm:t>
        <a:bodyPr/>
        <a:lstStyle/>
        <a:p>
          <a:endParaRPr lang="fr-FR"/>
        </a:p>
      </dgm:t>
    </dgm:pt>
    <dgm:pt modelId="{3D379A0D-CE4A-0948-AD46-1C6EF294A14D}">
      <dgm:prSet phldrT="[Texte]"/>
      <dgm:spPr>
        <a:solidFill>
          <a:schemeClr val="accent4">
            <a:lumMod val="20000"/>
            <a:lumOff val="80000"/>
            <a:alpha val="90000"/>
          </a:schemeClr>
        </a:solidFill>
      </dgm:spPr>
      <dgm:t>
        <a:bodyPr/>
        <a:lstStyle/>
        <a:p>
          <a:r>
            <a:rPr lang="fr-FR"/>
            <a:t>Entretien</a:t>
          </a:r>
        </a:p>
      </dgm:t>
    </dgm:pt>
    <dgm:pt modelId="{E1B1A698-8EBB-234C-B416-6A2B5B1F2D40}" type="parTrans" cxnId="{F8037A02-BB42-3241-9804-2072FCFAB48E}">
      <dgm:prSet/>
      <dgm:spPr/>
      <dgm:t>
        <a:bodyPr/>
        <a:lstStyle/>
        <a:p>
          <a:endParaRPr lang="fr-FR"/>
        </a:p>
      </dgm:t>
    </dgm:pt>
    <dgm:pt modelId="{0EF85ABA-4CDC-0F45-BCBB-60B737E68B32}" type="sibTrans" cxnId="{F8037A02-BB42-3241-9804-2072FCFAB48E}">
      <dgm:prSet/>
      <dgm:spPr/>
      <dgm:t>
        <a:bodyPr/>
        <a:lstStyle/>
        <a:p>
          <a:endParaRPr lang="fr-FR"/>
        </a:p>
      </dgm:t>
    </dgm:pt>
    <dgm:pt modelId="{15C5910A-3D8E-D14B-89B2-4B4069C04D91}">
      <dgm:prSet/>
      <dgm:spPr/>
      <dgm:t>
        <a:bodyPr/>
        <a:lstStyle/>
        <a:p>
          <a:r>
            <a:rPr lang="fr-FR"/>
            <a:t>Montage</a:t>
          </a:r>
        </a:p>
      </dgm:t>
    </dgm:pt>
    <dgm:pt modelId="{BBCED8A2-F3AB-844E-8901-710287029973}" type="parTrans" cxnId="{A0C050C4-AA18-AE41-9A14-B72A6E2D9C40}">
      <dgm:prSet/>
      <dgm:spPr/>
      <dgm:t>
        <a:bodyPr/>
        <a:lstStyle/>
        <a:p>
          <a:endParaRPr lang="fr-FR"/>
        </a:p>
      </dgm:t>
    </dgm:pt>
    <dgm:pt modelId="{1F4A9076-08DD-504E-B47E-50313CBD06B8}" type="sibTrans" cxnId="{A0C050C4-AA18-AE41-9A14-B72A6E2D9C40}">
      <dgm:prSet/>
      <dgm:spPr/>
      <dgm:t>
        <a:bodyPr/>
        <a:lstStyle/>
        <a:p>
          <a:endParaRPr lang="fr-FR"/>
        </a:p>
      </dgm:t>
    </dgm:pt>
    <dgm:pt modelId="{C3AD1D52-F0AC-F745-A023-A486299EB1FB}">
      <dgm:prSet/>
      <dgm:spPr/>
      <dgm:t>
        <a:bodyPr/>
        <a:lstStyle/>
        <a:p>
          <a:r>
            <a:rPr lang="fr-FR"/>
            <a:t>Finition</a:t>
          </a:r>
        </a:p>
      </dgm:t>
    </dgm:pt>
    <dgm:pt modelId="{550945E0-7434-EE48-BD59-AA9290B4CD83}" type="parTrans" cxnId="{30079776-88C7-644D-8FE7-A66B88C1900B}">
      <dgm:prSet/>
      <dgm:spPr/>
      <dgm:t>
        <a:bodyPr/>
        <a:lstStyle/>
        <a:p>
          <a:endParaRPr lang="fr-FR"/>
        </a:p>
      </dgm:t>
    </dgm:pt>
    <dgm:pt modelId="{2A2865C7-DD58-BF4A-B501-B9F7D46A7EE5}" type="sibTrans" cxnId="{30079776-88C7-644D-8FE7-A66B88C1900B}">
      <dgm:prSet/>
      <dgm:spPr/>
      <dgm:t>
        <a:bodyPr/>
        <a:lstStyle/>
        <a:p>
          <a:endParaRPr lang="fr-FR"/>
        </a:p>
      </dgm:t>
    </dgm:pt>
    <dgm:pt modelId="{D046B653-0569-E243-BE2C-E6BDDCF15F4D}">
      <dgm:prSet/>
      <dgm:spPr/>
      <dgm:t>
        <a:bodyPr/>
        <a:lstStyle/>
        <a:p>
          <a:r>
            <a:rPr lang="fr-FR"/>
            <a:t>Peinture</a:t>
          </a:r>
        </a:p>
      </dgm:t>
    </dgm:pt>
    <dgm:pt modelId="{1190C84A-36B0-FD4D-9C5E-FA597B3E43D0}" type="parTrans" cxnId="{75F80302-2D1B-7B43-BCCD-EB523B664E1A}">
      <dgm:prSet/>
      <dgm:spPr/>
      <dgm:t>
        <a:bodyPr/>
        <a:lstStyle/>
        <a:p>
          <a:endParaRPr lang="fr-FR"/>
        </a:p>
      </dgm:t>
    </dgm:pt>
    <dgm:pt modelId="{582111E0-AE0C-5641-95D5-ECCDD612980D}" type="sibTrans" cxnId="{75F80302-2D1B-7B43-BCCD-EB523B664E1A}">
      <dgm:prSet/>
      <dgm:spPr/>
      <dgm:t>
        <a:bodyPr/>
        <a:lstStyle/>
        <a:p>
          <a:endParaRPr lang="fr-FR"/>
        </a:p>
      </dgm:t>
    </dgm:pt>
    <dgm:pt modelId="{19DA5AAB-5B56-0642-AFE4-4078F4280AF4}" type="pres">
      <dgm:prSet presAssocID="{BF0FC8DF-D86A-D24C-B784-BA8D04B1BC16}" presName="Name0" presStyleCnt="0">
        <dgm:presLayoutVars>
          <dgm:chPref val="3"/>
          <dgm:dir/>
          <dgm:animLvl val="lvl"/>
          <dgm:resizeHandles/>
        </dgm:presLayoutVars>
      </dgm:prSet>
      <dgm:spPr/>
    </dgm:pt>
    <dgm:pt modelId="{9C5EAEC3-08FA-F446-9765-139856DEEAB8}" type="pres">
      <dgm:prSet presAssocID="{926D5B0C-00D2-E04D-B3DD-CCFF2ADE9813}" presName="horFlow" presStyleCnt="0"/>
      <dgm:spPr/>
    </dgm:pt>
    <dgm:pt modelId="{AF9BD14F-0464-EE42-80B1-E0B4661BCC69}" type="pres">
      <dgm:prSet presAssocID="{926D5B0C-00D2-E04D-B3DD-CCFF2ADE9813}" presName="bigChev" presStyleLbl="node1" presStyleIdx="0" presStyleCnt="2"/>
      <dgm:spPr/>
    </dgm:pt>
    <dgm:pt modelId="{7E1210D7-1C86-7143-B599-8110B6460589}" type="pres">
      <dgm:prSet presAssocID="{117CBE90-3376-F348-BEBC-FCFEBFB47BBD}" presName="parTrans" presStyleCnt="0"/>
      <dgm:spPr/>
    </dgm:pt>
    <dgm:pt modelId="{F0B5D2A6-B43D-EC40-B921-E0B7A807A01B}" type="pres">
      <dgm:prSet presAssocID="{C4F51B3E-520B-D243-8638-9B835359A34B}" presName="node" presStyleLbl="alignAccFollowNode1" presStyleIdx="0" presStyleCnt="7">
        <dgm:presLayoutVars>
          <dgm:bulletEnabled val="1"/>
        </dgm:presLayoutVars>
      </dgm:prSet>
      <dgm:spPr/>
    </dgm:pt>
    <dgm:pt modelId="{54E855E5-35ED-F844-AEA0-2799AB1D405F}" type="pres">
      <dgm:prSet presAssocID="{20C02103-4CA1-5B42-BDB0-BCF99162083C}" presName="sibTrans" presStyleCnt="0"/>
      <dgm:spPr/>
    </dgm:pt>
    <dgm:pt modelId="{E45F0F16-1542-C84F-BDC7-D6BE0108FFDE}" type="pres">
      <dgm:prSet presAssocID="{15C5910A-3D8E-D14B-89B2-4B4069C04D91}" presName="node" presStyleLbl="alignAccFollowNode1" presStyleIdx="1" presStyleCnt="7">
        <dgm:presLayoutVars>
          <dgm:bulletEnabled val="1"/>
        </dgm:presLayoutVars>
      </dgm:prSet>
      <dgm:spPr/>
    </dgm:pt>
    <dgm:pt modelId="{20DB1E54-41C0-4145-BADF-F2E6AB53D11E}" type="pres">
      <dgm:prSet presAssocID="{1F4A9076-08DD-504E-B47E-50313CBD06B8}" presName="sibTrans" presStyleCnt="0"/>
      <dgm:spPr/>
    </dgm:pt>
    <dgm:pt modelId="{ACC846A2-A611-834E-B654-D968252CB674}" type="pres">
      <dgm:prSet presAssocID="{C3AD1D52-F0AC-F745-A023-A486299EB1FB}" presName="node" presStyleLbl="alignAccFollowNode1" presStyleIdx="2" presStyleCnt="7">
        <dgm:presLayoutVars>
          <dgm:bulletEnabled val="1"/>
        </dgm:presLayoutVars>
      </dgm:prSet>
      <dgm:spPr/>
    </dgm:pt>
    <dgm:pt modelId="{75526344-9777-9F44-A26C-F741A4D5140C}" type="pres">
      <dgm:prSet presAssocID="{2A2865C7-DD58-BF4A-B501-B9F7D46A7EE5}" presName="sibTrans" presStyleCnt="0"/>
      <dgm:spPr/>
    </dgm:pt>
    <dgm:pt modelId="{B3CF627B-3346-F443-8C96-44A7862CF0AF}" type="pres">
      <dgm:prSet presAssocID="{D046B653-0569-E243-BE2C-E6BDDCF15F4D}" presName="node" presStyleLbl="alignAccFollowNode1" presStyleIdx="3" presStyleCnt="7">
        <dgm:presLayoutVars>
          <dgm:bulletEnabled val="1"/>
        </dgm:presLayoutVars>
      </dgm:prSet>
      <dgm:spPr/>
    </dgm:pt>
    <dgm:pt modelId="{7E2C3802-57D6-E04A-977E-6C9804ECC592}" type="pres">
      <dgm:prSet presAssocID="{582111E0-AE0C-5641-95D5-ECCDD612980D}" presName="sibTrans" presStyleCnt="0"/>
      <dgm:spPr/>
    </dgm:pt>
    <dgm:pt modelId="{EA8F62B1-4BAB-704A-BE61-4A30E45369EA}" type="pres">
      <dgm:prSet presAssocID="{859272EF-2141-F344-B94B-A72F0124F786}" presName="node" presStyleLbl="alignAccFollowNode1" presStyleIdx="4" presStyleCnt="7">
        <dgm:presLayoutVars>
          <dgm:bulletEnabled val="1"/>
        </dgm:presLayoutVars>
      </dgm:prSet>
      <dgm:spPr/>
    </dgm:pt>
    <dgm:pt modelId="{25A4EAD3-0A90-7946-8311-43B4F76620DF}" type="pres">
      <dgm:prSet presAssocID="{926D5B0C-00D2-E04D-B3DD-CCFF2ADE9813}" presName="vSp" presStyleCnt="0"/>
      <dgm:spPr/>
    </dgm:pt>
    <dgm:pt modelId="{226B4CB5-4A05-1948-9340-DF876164985E}" type="pres">
      <dgm:prSet presAssocID="{38374083-5A56-CB4F-B36D-A3B5327CDBAB}" presName="horFlow" presStyleCnt="0"/>
      <dgm:spPr/>
    </dgm:pt>
    <dgm:pt modelId="{FA7465D0-982F-E04F-A11F-B1D26E8EFD93}" type="pres">
      <dgm:prSet presAssocID="{38374083-5A56-CB4F-B36D-A3B5327CDBAB}" presName="bigChev" presStyleLbl="node1" presStyleIdx="1" presStyleCnt="2"/>
      <dgm:spPr/>
    </dgm:pt>
    <dgm:pt modelId="{425A5796-BED9-E54A-A694-A07461AFBBF0}" type="pres">
      <dgm:prSet presAssocID="{0017F7AF-81EE-9444-B96F-4CC26B0ABF78}" presName="parTrans" presStyleCnt="0"/>
      <dgm:spPr/>
    </dgm:pt>
    <dgm:pt modelId="{65000568-8A8B-ED44-860A-648502CBDE00}" type="pres">
      <dgm:prSet presAssocID="{1597B0DB-C8FD-0242-857E-430DB0B82ABE}" presName="node" presStyleLbl="alignAccFollowNode1" presStyleIdx="5" presStyleCnt="7">
        <dgm:presLayoutVars>
          <dgm:bulletEnabled val="1"/>
        </dgm:presLayoutVars>
      </dgm:prSet>
      <dgm:spPr/>
    </dgm:pt>
    <dgm:pt modelId="{3A26FA1A-D8ED-8045-AFD4-395B49CEBDB5}" type="pres">
      <dgm:prSet presAssocID="{53E89958-FCE4-7A49-B435-7F8E19BDAF3D}" presName="sibTrans" presStyleCnt="0"/>
      <dgm:spPr/>
    </dgm:pt>
    <dgm:pt modelId="{DC908FA1-9B1A-1B46-9005-5E2FC2568606}" type="pres">
      <dgm:prSet presAssocID="{3D379A0D-CE4A-0948-AD46-1C6EF294A14D}" presName="node" presStyleLbl="alignAccFollowNode1" presStyleIdx="6" presStyleCnt="7">
        <dgm:presLayoutVars>
          <dgm:bulletEnabled val="1"/>
        </dgm:presLayoutVars>
      </dgm:prSet>
      <dgm:spPr/>
    </dgm:pt>
  </dgm:ptLst>
  <dgm:cxnLst>
    <dgm:cxn modelId="{75F80302-2D1B-7B43-BCCD-EB523B664E1A}" srcId="{926D5B0C-00D2-E04D-B3DD-CCFF2ADE9813}" destId="{D046B653-0569-E243-BE2C-E6BDDCF15F4D}" srcOrd="3" destOrd="0" parTransId="{1190C84A-36B0-FD4D-9C5E-FA597B3E43D0}" sibTransId="{582111E0-AE0C-5641-95D5-ECCDD612980D}"/>
    <dgm:cxn modelId="{F8037A02-BB42-3241-9804-2072FCFAB48E}" srcId="{38374083-5A56-CB4F-B36D-A3B5327CDBAB}" destId="{3D379A0D-CE4A-0948-AD46-1C6EF294A14D}" srcOrd="1" destOrd="0" parTransId="{E1B1A698-8EBB-234C-B416-6A2B5B1F2D40}" sibTransId="{0EF85ABA-4CDC-0F45-BCBB-60B737E68B32}"/>
    <dgm:cxn modelId="{1E187022-D6B6-5845-BF3A-A44EB58B6559}" srcId="{926D5B0C-00D2-E04D-B3DD-CCFF2ADE9813}" destId="{C4F51B3E-520B-D243-8638-9B835359A34B}" srcOrd="0" destOrd="0" parTransId="{117CBE90-3376-F348-BEBC-FCFEBFB47BBD}" sibTransId="{20C02103-4CA1-5B42-BDB0-BCF99162083C}"/>
    <dgm:cxn modelId="{D64E4C29-AD77-6341-8973-0D11112444E9}" type="presOf" srcId="{38374083-5A56-CB4F-B36D-A3B5327CDBAB}" destId="{FA7465D0-982F-E04F-A11F-B1D26E8EFD93}" srcOrd="0" destOrd="0" presId="urn:microsoft.com/office/officeart/2005/8/layout/lProcess3"/>
    <dgm:cxn modelId="{FD5F045A-BD9D-004B-A92F-1FC23BFF347F}" type="presOf" srcId="{D046B653-0569-E243-BE2C-E6BDDCF15F4D}" destId="{B3CF627B-3346-F443-8C96-44A7862CF0AF}" srcOrd="0" destOrd="0" presId="urn:microsoft.com/office/officeart/2005/8/layout/lProcess3"/>
    <dgm:cxn modelId="{B4A3D374-D012-FD41-83DC-168C8D31937C}" type="presOf" srcId="{1597B0DB-C8FD-0242-857E-430DB0B82ABE}" destId="{65000568-8A8B-ED44-860A-648502CBDE00}" srcOrd="0" destOrd="0" presId="urn:microsoft.com/office/officeart/2005/8/layout/lProcess3"/>
    <dgm:cxn modelId="{30079776-88C7-644D-8FE7-A66B88C1900B}" srcId="{926D5B0C-00D2-E04D-B3DD-CCFF2ADE9813}" destId="{C3AD1D52-F0AC-F745-A023-A486299EB1FB}" srcOrd="2" destOrd="0" parTransId="{550945E0-7434-EE48-BD59-AA9290B4CD83}" sibTransId="{2A2865C7-DD58-BF4A-B501-B9F7D46A7EE5}"/>
    <dgm:cxn modelId="{4F2F5F78-D23C-2C40-8AEF-CF72212BE0EC}" srcId="{38374083-5A56-CB4F-B36D-A3B5327CDBAB}" destId="{1597B0DB-C8FD-0242-857E-430DB0B82ABE}" srcOrd="0" destOrd="0" parTransId="{0017F7AF-81EE-9444-B96F-4CC26B0ABF78}" sibTransId="{53E89958-FCE4-7A49-B435-7F8E19BDAF3D}"/>
    <dgm:cxn modelId="{7D658984-C901-6F4D-A991-4673F89877D4}" srcId="{BF0FC8DF-D86A-D24C-B784-BA8D04B1BC16}" destId="{926D5B0C-00D2-E04D-B3DD-CCFF2ADE9813}" srcOrd="0" destOrd="0" parTransId="{3B674F1D-BEBE-5B46-A776-A7906C07BA3B}" sibTransId="{A5440A34-1909-274E-94EA-009824C90AE6}"/>
    <dgm:cxn modelId="{FBA1D890-C635-AD40-A8BD-B71C3AE6A4B4}" type="presOf" srcId="{C3AD1D52-F0AC-F745-A023-A486299EB1FB}" destId="{ACC846A2-A611-834E-B654-D968252CB674}" srcOrd="0" destOrd="0" presId="urn:microsoft.com/office/officeart/2005/8/layout/lProcess3"/>
    <dgm:cxn modelId="{094867A5-AA7D-9F44-9B96-83E84E882C0B}" type="presOf" srcId="{15C5910A-3D8E-D14B-89B2-4B4069C04D91}" destId="{E45F0F16-1542-C84F-BDC7-D6BE0108FFDE}" srcOrd="0" destOrd="0" presId="urn:microsoft.com/office/officeart/2005/8/layout/lProcess3"/>
    <dgm:cxn modelId="{329FECA5-59DC-9043-8332-C98F30E7D7A8}" type="presOf" srcId="{859272EF-2141-F344-B94B-A72F0124F786}" destId="{EA8F62B1-4BAB-704A-BE61-4A30E45369EA}" srcOrd="0" destOrd="0" presId="urn:microsoft.com/office/officeart/2005/8/layout/lProcess3"/>
    <dgm:cxn modelId="{8DCED8AF-51AE-524D-A6C1-B589EAA6E8D8}" srcId="{BF0FC8DF-D86A-D24C-B784-BA8D04B1BC16}" destId="{38374083-5A56-CB4F-B36D-A3B5327CDBAB}" srcOrd="1" destOrd="0" parTransId="{70ECCEEC-6A6E-4B40-89C7-C1BD9A24B40A}" sibTransId="{E86DDA25-B86E-4F4B-ABF7-E5958AF8730B}"/>
    <dgm:cxn modelId="{B4FBDABD-F650-6C47-9F81-7689A483594E}" type="presOf" srcId="{926D5B0C-00D2-E04D-B3DD-CCFF2ADE9813}" destId="{AF9BD14F-0464-EE42-80B1-E0B4661BCC69}" srcOrd="0" destOrd="0" presId="urn:microsoft.com/office/officeart/2005/8/layout/lProcess3"/>
    <dgm:cxn modelId="{A0C050C4-AA18-AE41-9A14-B72A6E2D9C40}" srcId="{926D5B0C-00D2-E04D-B3DD-CCFF2ADE9813}" destId="{15C5910A-3D8E-D14B-89B2-4B4069C04D91}" srcOrd="1" destOrd="0" parTransId="{BBCED8A2-F3AB-844E-8901-710287029973}" sibTransId="{1F4A9076-08DD-504E-B47E-50313CBD06B8}"/>
    <dgm:cxn modelId="{84242ED0-AAA1-CE4E-83B9-7CA6172C9D1F}" type="presOf" srcId="{3D379A0D-CE4A-0948-AD46-1C6EF294A14D}" destId="{DC908FA1-9B1A-1B46-9005-5E2FC2568606}" srcOrd="0" destOrd="0" presId="urn:microsoft.com/office/officeart/2005/8/layout/lProcess3"/>
    <dgm:cxn modelId="{F5B1CCD7-DF66-5447-96AF-E1109564D66D}" type="presOf" srcId="{C4F51B3E-520B-D243-8638-9B835359A34B}" destId="{F0B5D2A6-B43D-EC40-B921-E0B7A807A01B}" srcOrd="0" destOrd="0" presId="urn:microsoft.com/office/officeart/2005/8/layout/lProcess3"/>
    <dgm:cxn modelId="{5016D6FD-1E33-DF46-AD6E-1784F78669D6}" srcId="{926D5B0C-00D2-E04D-B3DD-CCFF2ADE9813}" destId="{859272EF-2141-F344-B94B-A72F0124F786}" srcOrd="4" destOrd="0" parTransId="{953A3AD3-88F5-854E-BDB9-DA8619DD0090}" sibTransId="{7D82FF68-9B6A-4749-AB63-532C513FDF26}"/>
    <dgm:cxn modelId="{4DAA4EFF-2F6E-5342-B2CC-0739FDFD7E6D}" type="presOf" srcId="{BF0FC8DF-D86A-D24C-B784-BA8D04B1BC16}" destId="{19DA5AAB-5B56-0642-AFE4-4078F4280AF4}" srcOrd="0" destOrd="0" presId="urn:microsoft.com/office/officeart/2005/8/layout/lProcess3"/>
    <dgm:cxn modelId="{CC1C2D77-015E-1945-B566-2F4A8C4470EA}" type="presParOf" srcId="{19DA5AAB-5B56-0642-AFE4-4078F4280AF4}" destId="{9C5EAEC3-08FA-F446-9765-139856DEEAB8}" srcOrd="0" destOrd="0" presId="urn:microsoft.com/office/officeart/2005/8/layout/lProcess3"/>
    <dgm:cxn modelId="{F81EF415-A680-7243-8BC4-9A6631705C53}" type="presParOf" srcId="{9C5EAEC3-08FA-F446-9765-139856DEEAB8}" destId="{AF9BD14F-0464-EE42-80B1-E0B4661BCC69}" srcOrd="0" destOrd="0" presId="urn:microsoft.com/office/officeart/2005/8/layout/lProcess3"/>
    <dgm:cxn modelId="{BDB553BA-5C22-4B49-B255-290B21B1EC46}" type="presParOf" srcId="{9C5EAEC3-08FA-F446-9765-139856DEEAB8}" destId="{7E1210D7-1C86-7143-B599-8110B6460589}" srcOrd="1" destOrd="0" presId="urn:microsoft.com/office/officeart/2005/8/layout/lProcess3"/>
    <dgm:cxn modelId="{BB8E773B-8806-A547-9D71-E6320DE3F4A8}" type="presParOf" srcId="{9C5EAEC3-08FA-F446-9765-139856DEEAB8}" destId="{F0B5D2A6-B43D-EC40-B921-E0B7A807A01B}" srcOrd="2" destOrd="0" presId="urn:microsoft.com/office/officeart/2005/8/layout/lProcess3"/>
    <dgm:cxn modelId="{CD874DA0-BFCC-614C-854C-9E3F9E9D0F8D}" type="presParOf" srcId="{9C5EAEC3-08FA-F446-9765-139856DEEAB8}" destId="{54E855E5-35ED-F844-AEA0-2799AB1D405F}" srcOrd="3" destOrd="0" presId="urn:microsoft.com/office/officeart/2005/8/layout/lProcess3"/>
    <dgm:cxn modelId="{C70E03B8-B7C3-4747-926A-FAB6D632E123}" type="presParOf" srcId="{9C5EAEC3-08FA-F446-9765-139856DEEAB8}" destId="{E45F0F16-1542-C84F-BDC7-D6BE0108FFDE}" srcOrd="4" destOrd="0" presId="urn:microsoft.com/office/officeart/2005/8/layout/lProcess3"/>
    <dgm:cxn modelId="{D9E3F21D-AE58-9B47-9A3B-AD68C6540935}" type="presParOf" srcId="{9C5EAEC3-08FA-F446-9765-139856DEEAB8}" destId="{20DB1E54-41C0-4145-BADF-F2E6AB53D11E}" srcOrd="5" destOrd="0" presId="urn:microsoft.com/office/officeart/2005/8/layout/lProcess3"/>
    <dgm:cxn modelId="{40D031FD-2223-024F-9951-A6E9549DE780}" type="presParOf" srcId="{9C5EAEC3-08FA-F446-9765-139856DEEAB8}" destId="{ACC846A2-A611-834E-B654-D968252CB674}" srcOrd="6" destOrd="0" presId="urn:microsoft.com/office/officeart/2005/8/layout/lProcess3"/>
    <dgm:cxn modelId="{75F1637D-1E68-2F47-AE5C-8FF8AA26D945}" type="presParOf" srcId="{9C5EAEC3-08FA-F446-9765-139856DEEAB8}" destId="{75526344-9777-9F44-A26C-F741A4D5140C}" srcOrd="7" destOrd="0" presId="urn:microsoft.com/office/officeart/2005/8/layout/lProcess3"/>
    <dgm:cxn modelId="{883468B3-4F45-A642-B7F4-77C3C7673915}" type="presParOf" srcId="{9C5EAEC3-08FA-F446-9765-139856DEEAB8}" destId="{B3CF627B-3346-F443-8C96-44A7862CF0AF}" srcOrd="8" destOrd="0" presId="urn:microsoft.com/office/officeart/2005/8/layout/lProcess3"/>
    <dgm:cxn modelId="{F1FD7994-BCFF-5A4C-827D-930CF55887C6}" type="presParOf" srcId="{9C5EAEC3-08FA-F446-9765-139856DEEAB8}" destId="{7E2C3802-57D6-E04A-977E-6C9804ECC592}" srcOrd="9" destOrd="0" presId="urn:microsoft.com/office/officeart/2005/8/layout/lProcess3"/>
    <dgm:cxn modelId="{467EB314-A6D5-B14A-9A5F-5C5841315493}" type="presParOf" srcId="{9C5EAEC3-08FA-F446-9765-139856DEEAB8}" destId="{EA8F62B1-4BAB-704A-BE61-4A30E45369EA}" srcOrd="10" destOrd="0" presId="urn:microsoft.com/office/officeart/2005/8/layout/lProcess3"/>
    <dgm:cxn modelId="{1010A810-0BBF-5540-AECD-22AD87CB3DF7}" type="presParOf" srcId="{19DA5AAB-5B56-0642-AFE4-4078F4280AF4}" destId="{25A4EAD3-0A90-7946-8311-43B4F76620DF}" srcOrd="1" destOrd="0" presId="urn:microsoft.com/office/officeart/2005/8/layout/lProcess3"/>
    <dgm:cxn modelId="{C9FEAFF5-7983-3D48-900A-5417B5E13133}" type="presParOf" srcId="{19DA5AAB-5B56-0642-AFE4-4078F4280AF4}" destId="{226B4CB5-4A05-1948-9340-DF876164985E}" srcOrd="2" destOrd="0" presId="urn:microsoft.com/office/officeart/2005/8/layout/lProcess3"/>
    <dgm:cxn modelId="{4B7BD2F9-6AA6-7F44-96A4-5F7BEA8C5B24}" type="presParOf" srcId="{226B4CB5-4A05-1948-9340-DF876164985E}" destId="{FA7465D0-982F-E04F-A11F-B1D26E8EFD93}" srcOrd="0" destOrd="0" presId="urn:microsoft.com/office/officeart/2005/8/layout/lProcess3"/>
    <dgm:cxn modelId="{9A255B88-0D13-AA4D-926E-037CC39767F6}" type="presParOf" srcId="{226B4CB5-4A05-1948-9340-DF876164985E}" destId="{425A5796-BED9-E54A-A694-A07461AFBBF0}" srcOrd="1" destOrd="0" presId="urn:microsoft.com/office/officeart/2005/8/layout/lProcess3"/>
    <dgm:cxn modelId="{BCA1DAA4-7AD5-C54B-B514-DC087D4DE43B}" type="presParOf" srcId="{226B4CB5-4A05-1948-9340-DF876164985E}" destId="{65000568-8A8B-ED44-860A-648502CBDE00}" srcOrd="2" destOrd="0" presId="urn:microsoft.com/office/officeart/2005/8/layout/lProcess3"/>
    <dgm:cxn modelId="{93A4CD92-1FF4-B942-9AAD-E581E5DDA347}" type="presParOf" srcId="{226B4CB5-4A05-1948-9340-DF876164985E}" destId="{3A26FA1A-D8ED-8045-AFD4-395B49CEBDB5}" srcOrd="3" destOrd="0" presId="urn:microsoft.com/office/officeart/2005/8/layout/lProcess3"/>
    <dgm:cxn modelId="{F678011A-A51F-384A-AD34-A58CE60DD36A}" type="presParOf" srcId="{226B4CB5-4A05-1948-9340-DF876164985E}" destId="{DC908FA1-9B1A-1B46-9005-5E2FC2568606}" srcOrd="4" destOrd="0" presId="urn:microsoft.com/office/officeart/2005/8/layout/l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F9BD14F-0464-EE42-80B1-E0B4661BCC69}">
      <dsp:nvSpPr>
        <dsp:cNvPr id="0" name=""/>
        <dsp:cNvSpPr/>
      </dsp:nvSpPr>
      <dsp:spPr>
        <a:xfrm>
          <a:off x="696" y="886581"/>
          <a:ext cx="1429949" cy="571979"/>
        </a:xfrm>
        <a:prstGeom prst="chevron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9050" tIns="9525" rIns="0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500" kern="1200"/>
            <a:t>Centres principaux</a:t>
          </a:r>
        </a:p>
      </dsp:txBody>
      <dsp:txXfrm>
        <a:off x="286686" y="886581"/>
        <a:ext cx="857970" cy="571979"/>
      </dsp:txXfrm>
    </dsp:sp>
    <dsp:sp modelId="{F0B5D2A6-B43D-EC40-B921-E0B7A807A01B}">
      <dsp:nvSpPr>
        <dsp:cNvPr id="0" name=""/>
        <dsp:cNvSpPr/>
      </dsp:nvSpPr>
      <dsp:spPr>
        <a:xfrm>
          <a:off x="1244752" y="935199"/>
          <a:ext cx="1186858" cy="474743"/>
        </a:xfrm>
        <a:prstGeom prst="chevron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1430" tIns="5715" rIns="0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900" kern="1200"/>
            <a:t>Achats</a:t>
          </a:r>
        </a:p>
      </dsp:txBody>
      <dsp:txXfrm>
        <a:off x="1482124" y="935199"/>
        <a:ext cx="712115" cy="474743"/>
      </dsp:txXfrm>
    </dsp:sp>
    <dsp:sp modelId="{E45F0F16-1542-C84F-BDC7-D6BE0108FFDE}">
      <dsp:nvSpPr>
        <dsp:cNvPr id="0" name=""/>
        <dsp:cNvSpPr/>
      </dsp:nvSpPr>
      <dsp:spPr>
        <a:xfrm>
          <a:off x="2265450" y="935199"/>
          <a:ext cx="1186858" cy="474743"/>
        </a:xfrm>
        <a:prstGeom prst="chevron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1430" tIns="5715" rIns="0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900" kern="1200"/>
            <a:t>Montage</a:t>
          </a:r>
        </a:p>
      </dsp:txBody>
      <dsp:txXfrm>
        <a:off x="2502822" y="935199"/>
        <a:ext cx="712115" cy="474743"/>
      </dsp:txXfrm>
    </dsp:sp>
    <dsp:sp modelId="{ACC846A2-A611-834E-B654-D968252CB674}">
      <dsp:nvSpPr>
        <dsp:cNvPr id="0" name=""/>
        <dsp:cNvSpPr/>
      </dsp:nvSpPr>
      <dsp:spPr>
        <a:xfrm>
          <a:off x="3286148" y="935199"/>
          <a:ext cx="1186858" cy="474743"/>
        </a:xfrm>
        <a:prstGeom prst="chevron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1430" tIns="5715" rIns="0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900" kern="1200"/>
            <a:t>Finition</a:t>
          </a:r>
        </a:p>
      </dsp:txBody>
      <dsp:txXfrm>
        <a:off x="3523520" y="935199"/>
        <a:ext cx="712115" cy="474743"/>
      </dsp:txXfrm>
    </dsp:sp>
    <dsp:sp modelId="{B3CF627B-3346-F443-8C96-44A7862CF0AF}">
      <dsp:nvSpPr>
        <dsp:cNvPr id="0" name=""/>
        <dsp:cNvSpPr/>
      </dsp:nvSpPr>
      <dsp:spPr>
        <a:xfrm>
          <a:off x="4306847" y="935199"/>
          <a:ext cx="1186858" cy="474743"/>
        </a:xfrm>
        <a:prstGeom prst="chevron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1430" tIns="5715" rIns="0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900" kern="1200"/>
            <a:t>Peinture</a:t>
          </a:r>
        </a:p>
      </dsp:txBody>
      <dsp:txXfrm>
        <a:off x="4544219" y="935199"/>
        <a:ext cx="712115" cy="474743"/>
      </dsp:txXfrm>
    </dsp:sp>
    <dsp:sp modelId="{EA8F62B1-4BAB-704A-BE61-4A30E45369EA}">
      <dsp:nvSpPr>
        <dsp:cNvPr id="0" name=""/>
        <dsp:cNvSpPr/>
      </dsp:nvSpPr>
      <dsp:spPr>
        <a:xfrm>
          <a:off x="5327545" y="935199"/>
          <a:ext cx="1186858" cy="474743"/>
        </a:xfrm>
        <a:prstGeom prst="chevron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1430" tIns="5715" rIns="0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900" kern="1200"/>
            <a:t>Distribution</a:t>
          </a:r>
        </a:p>
      </dsp:txBody>
      <dsp:txXfrm>
        <a:off x="5564917" y="935199"/>
        <a:ext cx="712115" cy="474743"/>
      </dsp:txXfrm>
    </dsp:sp>
    <dsp:sp modelId="{FA7465D0-982F-E04F-A11F-B1D26E8EFD93}">
      <dsp:nvSpPr>
        <dsp:cNvPr id="0" name=""/>
        <dsp:cNvSpPr/>
      </dsp:nvSpPr>
      <dsp:spPr>
        <a:xfrm>
          <a:off x="696" y="1538638"/>
          <a:ext cx="1429949" cy="571979"/>
        </a:xfrm>
        <a:prstGeom prst="chevron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/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9050" tIns="9525" rIns="0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500" kern="1200">
              <a:solidFill>
                <a:sysClr val="windowText" lastClr="000000"/>
              </a:solidFill>
            </a:rPr>
            <a:t>Centres auxiliaires</a:t>
          </a:r>
        </a:p>
      </dsp:txBody>
      <dsp:txXfrm>
        <a:off x="286686" y="1538638"/>
        <a:ext cx="857970" cy="571979"/>
      </dsp:txXfrm>
    </dsp:sp>
    <dsp:sp modelId="{65000568-8A8B-ED44-860A-648502CBDE00}">
      <dsp:nvSpPr>
        <dsp:cNvPr id="0" name=""/>
        <dsp:cNvSpPr/>
      </dsp:nvSpPr>
      <dsp:spPr>
        <a:xfrm>
          <a:off x="1244752" y="1587256"/>
          <a:ext cx="1186858" cy="474743"/>
        </a:xfrm>
        <a:prstGeom prst="chevron">
          <a:avLst/>
        </a:prstGeom>
        <a:solidFill>
          <a:schemeClr val="accent4">
            <a:lumMod val="20000"/>
            <a:lumOff val="80000"/>
            <a:alpha val="90000"/>
          </a:schemeClr>
        </a:solidFill>
        <a:ln w="635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1430" tIns="5715" rIns="0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900" kern="1200"/>
            <a:t>Administration</a:t>
          </a:r>
        </a:p>
      </dsp:txBody>
      <dsp:txXfrm>
        <a:off x="1482124" y="1587256"/>
        <a:ext cx="712115" cy="474743"/>
      </dsp:txXfrm>
    </dsp:sp>
    <dsp:sp modelId="{DC908FA1-9B1A-1B46-9005-5E2FC2568606}">
      <dsp:nvSpPr>
        <dsp:cNvPr id="0" name=""/>
        <dsp:cNvSpPr/>
      </dsp:nvSpPr>
      <dsp:spPr>
        <a:xfrm>
          <a:off x="2265450" y="1587256"/>
          <a:ext cx="1186858" cy="474743"/>
        </a:xfrm>
        <a:prstGeom prst="chevron">
          <a:avLst/>
        </a:prstGeom>
        <a:solidFill>
          <a:schemeClr val="accent4">
            <a:lumMod val="20000"/>
            <a:lumOff val="80000"/>
            <a:alpha val="90000"/>
          </a:schemeClr>
        </a:solidFill>
        <a:ln w="635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1430" tIns="5715" rIns="0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900" kern="1200"/>
            <a:t>Entretien</a:t>
          </a:r>
        </a:p>
      </dsp:txBody>
      <dsp:txXfrm>
        <a:off x="2502822" y="1587256"/>
        <a:ext cx="712115" cy="47474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lProcess3">
  <dgm:title val=""/>
  <dgm:desc val=""/>
  <dgm:catLst>
    <dgm:cat type="process" pri="11000"/>
    <dgm:cat type="convert" pri="12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41" srcId="1" destId="11" srcOrd="0" destOrd="0"/>
        <dgm:cxn modelId="42" srcId="1" destId="12" srcOrd="1" destOrd="0"/>
        <dgm:cxn modelId="51" srcId="2" destId="21" srcOrd="0" destOrd="0"/>
        <dgm:cxn modelId="52" srcId="2" destId="22" srcOrd="1" destOrd="0"/>
        <dgm:cxn modelId="61" srcId="3" destId="31" srcOrd="0" destOrd="0"/>
        <dgm:cxn modelId="62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1" destId="2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51" srcId="1" destId="11" srcOrd="0" destOrd="0"/>
        <dgm:cxn modelId="61" srcId="2" destId="21" srcOrd="0" destOrd="0"/>
        <dgm:cxn modelId="71" srcId="3" destId="31" srcOrd="0" destOrd="0"/>
        <dgm:cxn modelId="81" srcId="4" destId="41" srcOrd="0" destOrd="0"/>
      </dgm:cxnLst>
      <dgm:bg/>
      <dgm:whole/>
    </dgm:dataModel>
  </dgm:clrData>
  <dgm:layoutNode name="Name0">
    <dgm:varLst>
      <dgm:chPref val="3"/>
      <dgm:dir/>
      <dgm:animLvl val="lvl"/>
      <dgm:resizeHandles/>
    </dgm:varLst>
    <dgm:choose name="Name1">
      <dgm:if name="Name2" func="var" arg="dir" op="equ" val="norm">
        <dgm:alg type="lin">
          <dgm:param type="linDir" val="fromT"/>
          <dgm:param type="vertAlign" val="mid"/>
          <dgm:param type="nodeHorzAlign" val="l"/>
          <dgm:param type="nodeVertAlign" val="t"/>
          <dgm:param type="fallback" val="2D"/>
        </dgm:alg>
      </dgm:if>
      <dgm:else name="Name3">
        <dgm:alg type="lin">
          <dgm:param type="linDir" val="fromT"/>
          <dgm:param type="vertAlign" val="mid"/>
          <dgm:param type="nodeHorzAlign" val="r"/>
          <dgm:param type="nodeVertAlign" val="t"/>
          <dgm:param type="fallback" val="2D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bigChev" refType="w"/>
      <dgm:constr type="h" for="des" forName="bigChev" refType="w" refFor="des" refForName="bigChev" op="equ" fact="0.4"/>
      <dgm:constr type="w" for="des" forName="node" refType="w" refFor="des" refForName="bigChev" fact="0.83"/>
      <dgm:constr type="h" for="des" forName="node" refType="w" refFor="des" refForName="node" op="equ" fact="0.4"/>
      <dgm:constr type="w" for="des" forName="parTrans" refType="w" refFor="des" refForName="bigChev" op="equ" fact="-0.13"/>
      <dgm:constr type="w" for="des" forName="sibTrans" refType="w" refFor="des" refForName="node" op="equ" fact="-0.14"/>
      <dgm:constr type="h" for="ch" forName="vSp" refType="h" refFor="des" refForName="bigChev" op="equ" fact="0.14"/>
      <dgm:constr type="primFontSz" for="des" forName="node" op="equ"/>
      <dgm:constr type="primFontSz" for="des" forName="bigChev" op="equ"/>
    </dgm:constrLst>
    <dgm:ruleLst/>
    <dgm:forEach name="Name4" axis="ch" ptType="node">
      <dgm:layoutNode name="horFlow">
        <dgm:choose name="Name5">
          <dgm:if name="Name6" func="var" arg="dir" op="equ" val="norm">
            <dgm:alg type="lin">
              <dgm:param type="linDir" val="fromL"/>
              <dgm:param type="nodeHorzAlign" val="l"/>
              <dgm:param type="nodeVertAlign" val="mid"/>
              <dgm:param type="fallback" val="2D"/>
            </dgm:alg>
          </dgm:if>
          <dgm:else name="Name7">
            <dgm:alg type="lin">
              <dgm:param type="linDir" val="fromR"/>
              <dgm:param type="nodeHorzAlign" val="r"/>
              <dgm:param type="nodeVertAlign" val="mid"/>
              <dgm:param type="fallback" val="2D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bigChev" styleLbl="node1">
          <dgm:alg type="tx"/>
          <dgm:choose name="Name8">
            <dgm:if name="Name9" func="var" arg="dir" op="equ" val="norm">
              <dgm:shape xmlns:r="http://schemas.openxmlformats.org/officeDocument/2006/relationships" type="chevron" r:blip="">
                <dgm:adjLst/>
              </dgm:shape>
              <dgm:presOf axis="self"/>
              <dgm:constrLst>
                <dgm:constr type="primFontSz" val="65"/>
                <dgm:constr type="rMarg"/>
                <dgm:constr type="lMarg" refType="primFontSz" fact="0.1"/>
                <dgm:constr type="tMarg" refType="primFontSz" fact="0.05"/>
                <dgm:constr type="bMarg" refType="primFontSz" fact="0.05"/>
              </dgm:constrLst>
            </dgm:if>
            <dgm:else name="Name10">
              <dgm:shape xmlns:r="http://schemas.openxmlformats.org/officeDocument/2006/relationships" rot="180" type="chevron" r:blip="">
                <dgm:adjLst/>
              </dgm:shape>
              <dgm:presOf axis="self"/>
              <dgm:constrLst>
                <dgm:constr type="primFontSz" val="65"/>
                <dgm:constr type="lMarg"/>
                <dgm:constr type="rMarg" refType="primFontSz" fact="0.1"/>
                <dgm:constr type="tMarg" refType="primFontSz" fact="0.05"/>
                <dgm:constr type="bMarg" refType="primFontSz" fact="0.05"/>
              </dgm:constrLst>
            </dgm:else>
          </dgm:choose>
          <dgm:ruleLst>
            <dgm:rule type="primFontSz" val="5" fact="NaN" max="NaN"/>
          </dgm:ruleLst>
        </dgm:layoutNode>
        <dgm:forEach name="parTransForEach" axis="ch" ptType="parTrans" cnt="1">
          <dgm:layoutNode name="parTrans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  <dgm:forEach name="Name11" axis="ch" ptType="node">
          <dgm:layoutNode name="node" styleLbl="alignAccFollowNode1">
            <dgm:varLst>
              <dgm:bulletEnabled val="1"/>
            </dgm:varLst>
            <dgm:alg type="tx"/>
            <dgm:choose name="Name12">
              <dgm:if name="Name13" func="var" arg="dir" op="equ" val="norm">
                <dgm:shape xmlns:r="http://schemas.openxmlformats.org/officeDocument/2006/relationships" type="chevron" r:blip="">
                  <dgm:adjLst/>
                </dgm:shape>
                <dgm:presOf axis="desOrSelf" ptType="node"/>
                <dgm:constrLst>
                  <dgm:constr type="primFontSz" val="65"/>
                  <dgm:constr type="rMarg"/>
                  <dgm:constr type="lMarg" refType="primFontSz" fact="0.1"/>
                  <dgm:constr type="tMarg" refType="primFontSz" fact="0.05"/>
                  <dgm:constr type="bMarg" refType="primFontSz" fact="0.05"/>
                </dgm:constrLst>
              </dgm:if>
              <dgm:else name="Name14">
                <dgm:shape xmlns:r="http://schemas.openxmlformats.org/officeDocument/2006/relationships" rot="180" type="chevron" r:blip="">
                  <dgm:adjLst/>
                </dgm:shape>
                <dgm:presOf axis="desOrSelf" ptType="node"/>
                <dgm:constrLst>
                  <dgm:constr type="primFontSz" val="65"/>
                  <dgm:constr type="lMarg"/>
                  <dgm:constr type="rMarg" refType="primFontSz" fact="0.1"/>
                  <dgm:constr type="tMarg" refType="primFontSz" fact="0.05"/>
                  <dgm:constr type="bMarg" refType="primFontSz" fact="0.05"/>
                </dgm:constrLst>
              </dgm:else>
            </dgm:choose>
            <dgm:ruleLst>
              <dgm:rule type="primFontSz" val="5" fact="NaN" max="NaN"/>
            </dgm:ruleLst>
          </dgm:layoutNode>
          <dgm:forEach name="sibTransForEach" axis="followSib" ptType="sibTrans" cnt="1">
            <dgm:layoutNode name="sibTrans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layoutNode>
      <dgm:choose name="Name15">
        <dgm:if name="Name16" axis="self" ptType="node" func="revPos" op="gte" val="2">
          <dgm:layoutNode name="vSp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if>
        <dgm:else name="Name1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122" Type="http://schemas.openxmlformats.org/officeDocument/2006/relationships/image" Target="../media/image6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556260</xdr:colOff>
      <xdr:row>56</xdr:row>
      <xdr:rowOff>91440</xdr:rowOff>
    </xdr:from>
    <xdr:to>
      <xdr:col>9</xdr:col>
      <xdr:colOff>800100</xdr:colOff>
      <xdr:row>56</xdr:row>
      <xdr:rowOff>137160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60" name="Ink 61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6804660" y="14480540"/>
            <a:ext cx="243840" cy="45720"/>
          </xdr14:xfrm>
        </xdr:contentPart>
      </mc:Choice>
      <mc:Fallback xmlns="">
        <xdr:pic>
          <xdr:nvPicPr>
            <xdr:cNvPr id="62" name="Ink 61"/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122"/>
            <a:stretch>
              <a:fillRect/>
            </a:stretch>
          </xdr:blipFill>
          <xdr:spPr>
            <a:xfrm>
              <a:off x="7261252" y="9614040"/>
              <a:ext cx="275536" cy="172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1168400</xdr:colOff>
      <xdr:row>3</xdr:row>
      <xdr:rowOff>76200</xdr:rowOff>
    </xdr:from>
    <xdr:to>
      <xdr:col>9</xdr:col>
      <xdr:colOff>406400</xdr:colOff>
      <xdr:row>16</xdr:row>
      <xdr:rowOff>190500</xdr:rowOff>
    </xdr:to>
    <xdr:graphicFrame macro="">
      <xdr:nvGraphicFramePr>
        <xdr:cNvPr id="2" name="Diagramm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in"/>
          <inkml:channel name="Y" type="integer" max="32767" units="in"/>
          <inkml:channel name="F" type="integer" max="255" units="dev"/>
        </inkml:traceFormat>
        <inkml:channelProperties>
          <inkml:channelProperty channel="X" name="resolution" value="3971.75732" units="1/in"/>
          <inkml:channelProperty channel="Y" name="resolution" value="5295.24854" units="1/in"/>
          <inkml:channelProperty channel="F" name="resolution" value="0" units="1/dev"/>
        </inkml:channelProperties>
      </inkml:inkSource>
      <inkml:timestamp xml:id="ts0" timeString="2016-02-10T09:28:27.170"/>
    </inkml:context>
    <inkml:brush xml:id="br0">
      <inkml:brushProperty name="width" value="0.08819" units="cm"/>
      <inkml:brushProperty name="height" value="0.35278" units="cm"/>
      <inkml:brushProperty name="color" value="#FFFF00"/>
      <inkml:brushProperty name="transparency" value="170"/>
      <inkml:brushProperty name="tip" value="rectangle"/>
      <inkml:brushProperty name="rasterOp" value="maskPen"/>
      <inkml:brushProperty name="fitToCurve" value="1"/>
    </inkml:brush>
  </inkml:definitions>
  <inkml:trace contextRef="#ctx0" brushRef="#br0">19 5 35,'-19'-5'39,"19"23"1,11-5-17,14 13-3,1-11-6,16 6-3,4-9-3,13 2-3,6-15-2,3 4-1,-3-9-1,-3-1-2,-4 7-4,-13-9-8,0 9-27,-14 5-3,-12 4 1,-10 4-3</inkml:trace>
</inkml: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2"/>
  <sheetViews>
    <sheetView tabSelected="1" topLeftCell="A4" workbookViewId="0">
      <selection activeCell="I9" sqref="I9"/>
    </sheetView>
  </sheetViews>
  <sheetFormatPr baseColWidth="10" defaultRowHeight="16" x14ac:dyDescent="0.2"/>
  <cols>
    <col min="2" max="9" width="13.6640625" customWidth="1"/>
    <col min="10" max="10" width="17.5" customWidth="1"/>
    <col min="11" max="11" width="13.6640625" customWidth="1"/>
    <col min="14" max="14" width="12.6640625" customWidth="1"/>
  </cols>
  <sheetData>
    <row r="2" spans="2:11" x14ac:dyDescent="0.2">
      <c r="B2" s="1"/>
      <c r="C2" s="1"/>
      <c r="D2" s="1"/>
      <c r="E2" s="1"/>
      <c r="F2" s="1"/>
      <c r="G2" s="1"/>
      <c r="H2" s="1"/>
      <c r="I2" s="1"/>
    </row>
    <row r="3" spans="2:11" x14ac:dyDescent="0.2">
      <c r="B3" s="34" t="s">
        <v>20</v>
      </c>
      <c r="C3" s="34"/>
      <c r="D3" s="34"/>
      <c r="E3" s="34"/>
      <c r="F3" s="34"/>
      <c r="G3" s="34"/>
      <c r="H3" s="34"/>
      <c r="I3" s="34"/>
      <c r="J3" s="34"/>
      <c r="K3" s="1"/>
    </row>
    <row r="4" spans="2:11" ht="17" thickBot="1" x14ac:dyDescent="0.25">
      <c r="B4" s="5"/>
      <c r="C4" s="5"/>
      <c r="D4" s="5"/>
      <c r="E4" s="5"/>
      <c r="F4" s="5"/>
      <c r="G4" s="21"/>
      <c r="H4" s="21"/>
      <c r="I4" s="5"/>
      <c r="J4" s="5"/>
      <c r="K4" s="1"/>
    </row>
    <row r="5" spans="2:11" ht="17" thickBot="1" x14ac:dyDescent="0.25">
      <c r="B5" s="6"/>
      <c r="C5" s="33" t="s">
        <v>0</v>
      </c>
      <c r="D5" s="33"/>
      <c r="E5" s="33" t="s">
        <v>1</v>
      </c>
      <c r="F5" s="33"/>
      <c r="G5" s="33"/>
      <c r="H5" s="33"/>
      <c r="I5" s="33"/>
      <c r="J5" s="11"/>
      <c r="K5" s="1"/>
    </row>
    <row r="6" spans="2:11" ht="29" thickBot="1" x14ac:dyDescent="0.25">
      <c r="B6" s="7"/>
      <c r="C6" s="8" t="s">
        <v>2</v>
      </c>
      <c r="D6" s="8" t="s">
        <v>12</v>
      </c>
      <c r="E6" s="8" t="s">
        <v>21</v>
      </c>
      <c r="F6" s="8" t="s">
        <v>14</v>
      </c>
      <c r="G6" s="8" t="s">
        <v>15</v>
      </c>
      <c r="H6" s="8" t="s">
        <v>16</v>
      </c>
      <c r="I6" s="8" t="s">
        <v>3</v>
      </c>
      <c r="J6" s="12" t="s">
        <v>4</v>
      </c>
      <c r="K6" s="1"/>
    </row>
    <row r="7" spans="2:11" ht="29" thickBot="1" x14ac:dyDescent="0.25">
      <c r="B7" s="7" t="s">
        <v>5</v>
      </c>
      <c r="C7" s="13">
        <v>50</v>
      </c>
      <c r="D7" s="13">
        <v>30</v>
      </c>
      <c r="E7" s="13">
        <v>200</v>
      </c>
      <c r="F7" s="13">
        <v>120</v>
      </c>
      <c r="G7" s="13">
        <v>260</v>
      </c>
      <c r="H7" s="13">
        <v>230</v>
      </c>
      <c r="I7" s="13">
        <v>110</v>
      </c>
      <c r="J7" s="14">
        <f>SUM(B7:I7)</f>
        <v>1000</v>
      </c>
      <c r="K7" s="1"/>
    </row>
    <row r="8" spans="2:11" ht="43" thickBot="1" x14ac:dyDescent="0.25">
      <c r="B8" s="22" t="s">
        <v>6</v>
      </c>
      <c r="C8" s="23"/>
      <c r="D8" s="23"/>
      <c r="E8" s="23" t="s">
        <v>7</v>
      </c>
      <c r="F8" s="23" t="s">
        <v>8</v>
      </c>
      <c r="G8" s="23" t="s">
        <v>17</v>
      </c>
      <c r="H8" s="23" t="s">
        <v>8</v>
      </c>
      <c r="I8" s="23" t="s">
        <v>18</v>
      </c>
      <c r="J8" s="24"/>
      <c r="K8" s="1"/>
    </row>
    <row r="9" spans="2:11" ht="17" thickBot="1" x14ac:dyDescent="0.25">
      <c r="B9" s="9" t="s">
        <v>19</v>
      </c>
      <c r="C9" s="10"/>
      <c r="D9" s="10"/>
      <c r="E9" s="25">
        <v>420</v>
      </c>
      <c r="F9" s="25">
        <v>139</v>
      </c>
      <c r="G9" s="25">
        <v>138</v>
      </c>
      <c r="H9" s="25">
        <v>2430</v>
      </c>
      <c r="I9" s="25">
        <v>12300</v>
      </c>
      <c r="J9" s="15"/>
      <c r="K9" s="1"/>
    </row>
    <row r="10" spans="2:11" x14ac:dyDescent="0.2">
      <c r="B10" s="2"/>
      <c r="C10" s="3"/>
      <c r="D10" s="3"/>
      <c r="E10" s="3"/>
      <c r="F10" s="3"/>
      <c r="G10" s="3"/>
      <c r="H10" s="3"/>
      <c r="I10" s="3"/>
      <c r="J10" s="2"/>
      <c r="K10" s="1"/>
    </row>
    <row r="11" spans="2:11" x14ac:dyDescent="0.2">
      <c r="B11" s="4" t="s">
        <v>13</v>
      </c>
      <c r="C11" s="1"/>
      <c r="D11" s="1"/>
      <c r="E11" s="1"/>
      <c r="F11" s="1"/>
      <c r="G11" s="1"/>
      <c r="H11" s="1"/>
      <c r="I11" s="1"/>
      <c r="J11" s="1"/>
      <c r="K11" s="1"/>
    </row>
    <row r="12" spans="2:11" ht="17" thickBo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ht="17" thickBot="1" x14ac:dyDescent="0.25">
      <c r="B13" s="6"/>
      <c r="C13" s="33" t="s">
        <v>0</v>
      </c>
      <c r="D13" s="33"/>
      <c r="E13" s="33" t="s">
        <v>1</v>
      </c>
      <c r="F13" s="33"/>
      <c r="G13" s="33"/>
      <c r="H13" s="33"/>
      <c r="I13" s="33"/>
      <c r="J13" s="11"/>
      <c r="K13" s="1"/>
    </row>
    <row r="14" spans="2:11" ht="29" thickBot="1" x14ac:dyDescent="0.25">
      <c r="B14" s="7"/>
      <c r="C14" s="8" t="s">
        <v>2</v>
      </c>
      <c r="D14" s="8" t="s">
        <v>12</v>
      </c>
      <c r="E14" s="8" t="s">
        <v>21</v>
      </c>
      <c r="F14" s="8" t="s">
        <v>14</v>
      </c>
      <c r="G14" s="8" t="s">
        <v>15</v>
      </c>
      <c r="H14" s="8" t="s">
        <v>16</v>
      </c>
      <c r="I14" s="8" t="s">
        <v>3</v>
      </c>
      <c r="J14" s="12" t="s">
        <v>4</v>
      </c>
      <c r="K14" s="1"/>
    </row>
    <row r="15" spans="2:11" ht="17" thickBot="1" x14ac:dyDescent="0.25">
      <c r="B15" s="7" t="s">
        <v>9</v>
      </c>
      <c r="C15" s="8" t="s">
        <v>10</v>
      </c>
      <c r="D15" s="16" t="s">
        <v>10</v>
      </c>
      <c r="E15" s="16">
        <v>0.2</v>
      </c>
      <c r="F15" s="16">
        <v>0.2</v>
      </c>
      <c r="G15" s="16">
        <v>0.2</v>
      </c>
      <c r="H15" s="16">
        <v>0.2</v>
      </c>
      <c r="I15" s="16">
        <v>0.2</v>
      </c>
      <c r="J15" s="17">
        <f>SUM(C15:I15)</f>
        <v>1</v>
      </c>
      <c r="K15" s="1"/>
    </row>
    <row r="16" spans="2:11" ht="17" thickBot="1" x14ac:dyDescent="0.25">
      <c r="B16" s="9" t="s">
        <v>12</v>
      </c>
      <c r="C16" s="18" t="s">
        <v>10</v>
      </c>
      <c r="D16" s="10" t="s">
        <v>10</v>
      </c>
      <c r="E16" s="18">
        <v>0</v>
      </c>
      <c r="F16" s="18">
        <v>0.3</v>
      </c>
      <c r="G16" s="18">
        <v>0.2</v>
      </c>
      <c r="H16" s="18">
        <v>0.1</v>
      </c>
      <c r="I16" s="18">
        <v>0.4</v>
      </c>
      <c r="J16" s="19">
        <f>SUM(C16:I16)</f>
        <v>1</v>
      </c>
      <c r="K16" s="1"/>
    </row>
    <row r="17" spans="2:11" x14ac:dyDescent="0.2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">
      <c r="F18" s="1"/>
      <c r="G18" s="1"/>
      <c r="H18" s="1"/>
      <c r="I18" s="1"/>
      <c r="J18" s="1"/>
      <c r="K18" s="1"/>
    </row>
    <row r="19" spans="2:11" x14ac:dyDescent="0.2">
      <c r="F19" s="1"/>
      <c r="G19" s="1"/>
      <c r="H19" s="1"/>
      <c r="I19" s="1"/>
      <c r="J19" s="1"/>
      <c r="K19" s="1"/>
    </row>
    <row r="20" spans="2:11" x14ac:dyDescent="0.2">
      <c r="F20" s="1"/>
      <c r="G20" s="1"/>
      <c r="H20" s="1"/>
      <c r="I20" s="1"/>
      <c r="J20" s="1"/>
      <c r="K20" s="1"/>
    </row>
    <row r="21" spans="2:11" x14ac:dyDescent="0.2">
      <c r="F21" s="1"/>
      <c r="G21" s="1"/>
      <c r="H21" s="1"/>
      <c r="I21" s="1"/>
      <c r="J21" s="1"/>
      <c r="K21" s="1"/>
    </row>
    <row r="22" spans="2:11" x14ac:dyDescent="0.2">
      <c r="F22" s="1"/>
      <c r="G22" s="1"/>
      <c r="H22" s="1"/>
      <c r="I22" s="1"/>
      <c r="J22" s="1"/>
      <c r="K22" s="1"/>
    </row>
  </sheetData>
  <mergeCells count="5">
    <mergeCell ref="C5:D5"/>
    <mergeCell ref="E5:I5"/>
    <mergeCell ref="C13:D13"/>
    <mergeCell ref="E13:I13"/>
    <mergeCell ref="B3:J3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I21"/>
  <sheetViews>
    <sheetView workbookViewId="0">
      <selection activeCell="E15" sqref="E15"/>
    </sheetView>
  </sheetViews>
  <sheetFormatPr baseColWidth="10" defaultRowHeight="16" x14ac:dyDescent="0.2"/>
  <cols>
    <col min="2" max="2" width="22.33203125" customWidth="1"/>
    <col min="3" max="3" width="16" customWidth="1"/>
    <col min="4" max="4" width="17.83203125" customWidth="1"/>
    <col min="5" max="5" width="22.6640625" customWidth="1"/>
    <col min="6" max="6" width="14.83203125" customWidth="1"/>
    <col min="7" max="7" width="16.1640625" customWidth="1"/>
    <col min="8" max="8" width="13.1640625" customWidth="1"/>
  </cols>
  <sheetData>
    <row r="4" spans="9:9" ht="35" customHeight="1" x14ac:dyDescent="0.2"/>
    <row r="15" spans="9:9" x14ac:dyDescent="0.2">
      <c r="I15" s="1"/>
    </row>
    <row r="16" spans="9:9" x14ac:dyDescent="0.2">
      <c r="I16" s="1"/>
    </row>
    <row r="17" spans="2:9" x14ac:dyDescent="0.2">
      <c r="I17" s="1"/>
    </row>
    <row r="18" spans="2:9" x14ac:dyDescent="0.2">
      <c r="I18" s="1"/>
    </row>
    <row r="19" spans="2:9" x14ac:dyDescent="0.2">
      <c r="I19" s="1"/>
    </row>
    <row r="20" spans="2:9" x14ac:dyDescent="0.2">
      <c r="I20" s="1"/>
    </row>
    <row r="21" spans="2:9" x14ac:dyDescent="0.2">
      <c r="B21" s="1"/>
      <c r="C21" s="1"/>
      <c r="D21" s="1"/>
      <c r="E21" s="1"/>
      <c r="F21" s="1"/>
      <c r="G21" s="1"/>
      <c r="H21" s="1"/>
      <c r="I21" s="1"/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J13"/>
  <sheetViews>
    <sheetView workbookViewId="0">
      <selection activeCell="E12" sqref="E12"/>
    </sheetView>
  </sheetViews>
  <sheetFormatPr baseColWidth="10" defaultRowHeight="16" x14ac:dyDescent="0.2"/>
  <cols>
    <col min="2" max="2" width="27" customWidth="1"/>
    <col min="3" max="3" width="15" customWidth="1"/>
    <col min="4" max="4" width="13.33203125" customWidth="1"/>
    <col min="5" max="6" width="21.5" customWidth="1"/>
    <col min="7" max="7" width="15" customWidth="1"/>
    <col min="8" max="8" width="16.5" bestFit="1" customWidth="1"/>
    <col min="9" max="9" width="16" bestFit="1" customWidth="1"/>
    <col min="10" max="10" width="12.83203125" customWidth="1"/>
  </cols>
  <sheetData>
    <row r="3" spans="2:10" x14ac:dyDescent="0.2">
      <c r="B3" s="34" t="s">
        <v>20</v>
      </c>
      <c r="C3" s="34"/>
      <c r="D3" s="34"/>
      <c r="E3" s="34"/>
      <c r="F3" s="34"/>
      <c r="G3" s="34"/>
      <c r="H3" s="34"/>
      <c r="I3" s="34"/>
      <c r="J3" s="34"/>
    </row>
    <row r="4" spans="2:10" ht="17" thickBot="1" x14ac:dyDescent="0.25">
      <c r="B4" s="21"/>
      <c r="C4" s="21"/>
      <c r="D4" s="21"/>
      <c r="E4" s="21"/>
      <c r="F4" s="21"/>
      <c r="G4" s="21"/>
      <c r="H4" s="21"/>
      <c r="I4" s="21"/>
      <c r="J4" s="21"/>
    </row>
    <row r="5" spans="2:10" ht="17" thickBot="1" x14ac:dyDescent="0.25">
      <c r="B5" s="6"/>
      <c r="C5" s="33" t="s">
        <v>0</v>
      </c>
      <c r="D5" s="33"/>
      <c r="E5" s="33" t="s">
        <v>1</v>
      </c>
      <c r="F5" s="33"/>
      <c r="G5" s="33"/>
      <c r="H5" s="33"/>
      <c r="I5" s="33"/>
      <c r="J5" s="11"/>
    </row>
    <row r="6" spans="2:10" ht="29" thickBot="1" x14ac:dyDescent="0.25">
      <c r="B6" s="7"/>
      <c r="C6" s="8" t="s">
        <v>2</v>
      </c>
      <c r="D6" s="8" t="s">
        <v>12</v>
      </c>
      <c r="E6" s="8" t="s">
        <v>21</v>
      </c>
      <c r="F6" s="8" t="s">
        <v>14</v>
      </c>
      <c r="G6" s="8" t="s">
        <v>15</v>
      </c>
      <c r="H6" s="8" t="s">
        <v>16</v>
      </c>
      <c r="I6" s="8" t="s">
        <v>3</v>
      </c>
      <c r="J6" s="12" t="s">
        <v>4</v>
      </c>
    </row>
    <row r="7" spans="2:10" ht="17" thickBot="1" x14ac:dyDescent="0.25">
      <c r="B7" s="7" t="s">
        <v>5</v>
      </c>
      <c r="C7" s="13">
        <v>50</v>
      </c>
      <c r="D7" s="13">
        <v>30</v>
      </c>
      <c r="E7" s="13">
        <v>200</v>
      </c>
      <c r="F7" s="13">
        <v>120</v>
      </c>
      <c r="G7" s="13">
        <v>260</v>
      </c>
      <c r="H7" s="13">
        <v>230</v>
      </c>
      <c r="I7" s="13">
        <v>110</v>
      </c>
      <c r="J7" s="14">
        <f>SUM(B7:I7)</f>
        <v>1000</v>
      </c>
    </row>
    <row r="8" spans="2:10" ht="17" thickBot="1" x14ac:dyDescent="0.25">
      <c r="B8" s="22" t="s">
        <v>9</v>
      </c>
      <c r="C8" s="23"/>
      <c r="D8" s="23"/>
      <c r="E8" s="23">
        <f>C7*Données!E15</f>
        <v>10</v>
      </c>
      <c r="F8" s="23">
        <f>C7*Données!F15</f>
        <v>10</v>
      </c>
      <c r="G8" s="23">
        <f>C7*Données!G15</f>
        <v>10</v>
      </c>
      <c r="H8" s="23">
        <f>C7*Données!H15</f>
        <v>10</v>
      </c>
      <c r="I8" s="23">
        <f>C7*Données!I15</f>
        <v>10</v>
      </c>
      <c r="J8" s="24">
        <f>SUM(E8:I8)</f>
        <v>50</v>
      </c>
    </row>
    <row r="9" spans="2:10" ht="17" thickBot="1" x14ac:dyDescent="0.25">
      <c r="B9" s="22" t="s">
        <v>12</v>
      </c>
      <c r="C9" s="23"/>
      <c r="D9" s="23"/>
      <c r="E9" s="23"/>
      <c r="F9" s="23">
        <f>D7*Données!F16</f>
        <v>9</v>
      </c>
      <c r="G9" s="23">
        <f>D7*Données!G16</f>
        <v>6</v>
      </c>
      <c r="H9" s="23">
        <f>D7*Données!H16</f>
        <v>3</v>
      </c>
      <c r="I9" s="23">
        <f>D7*Données!I16</f>
        <v>12</v>
      </c>
      <c r="J9" s="24">
        <f>SUM(F9:I9)</f>
        <v>30</v>
      </c>
    </row>
    <row r="10" spans="2:10" ht="17" thickBot="1" x14ac:dyDescent="0.25">
      <c r="B10" s="27" t="s">
        <v>22</v>
      </c>
      <c r="C10" s="28"/>
      <c r="D10" s="28"/>
      <c r="E10" s="28">
        <f>SUM(E7:E9)</f>
        <v>210</v>
      </c>
      <c r="F10" s="28">
        <f t="shared" ref="F10:I10" si="0">SUM(F7:F9)</f>
        <v>139</v>
      </c>
      <c r="G10" s="28">
        <f t="shared" si="0"/>
        <v>276</v>
      </c>
      <c r="H10" s="28">
        <f t="shared" si="0"/>
        <v>243</v>
      </c>
      <c r="I10" s="28">
        <f t="shared" si="0"/>
        <v>132</v>
      </c>
      <c r="J10" s="29">
        <f>SUM(E10:I10)</f>
        <v>1000</v>
      </c>
    </row>
    <row r="11" spans="2:10" ht="17" thickBot="1" x14ac:dyDescent="0.25">
      <c r="B11" s="22" t="s">
        <v>6</v>
      </c>
      <c r="C11" s="23"/>
      <c r="D11" s="23"/>
      <c r="E11" s="23" t="s">
        <v>7</v>
      </c>
      <c r="F11" s="23" t="s">
        <v>8</v>
      </c>
      <c r="G11" s="23" t="s">
        <v>17</v>
      </c>
      <c r="H11" s="23" t="s">
        <v>8</v>
      </c>
      <c r="I11" s="23" t="s">
        <v>18</v>
      </c>
      <c r="J11" s="24"/>
    </row>
    <row r="12" spans="2:10" ht="17" thickBot="1" x14ac:dyDescent="0.25">
      <c r="B12" s="22" t="s">
        <v>19</v>
      </c>
      <c r="C12" s="23"/>
      <c r="D12" s="23"/>
      <c r="E12" s="26">
        <f>Données!E9</f>
        <v>420</v>
      </c>
      <c r="F12" s="26">
        <f>Données!F9</f>
        <v>139</v>
      </c>
      <c r="G12" s="26">
        <f>Données!G9</f>
        <v>138</v>
      </c>
      <c r="H12" s="26">
        <f>Données!H9</f>
        <v>2430</v>
      </c>
      <c r="I12" s="26">
        <f>Données!I9</f>
        <v>12300</v>
      </c>
      <c r="J12" s="24"/>
    </row>
    <row r="13" spans="2:10" ht="17" thickBot="1" x14ac:dyDescent="0.25">
      <c r="B13" s="9" t="s">
        <v>11</v>
      </c>
      <c r="C13" s="10"/>
      <c r="D13" s="10"/>
      <c r="E13" s="30">
        <f>E10/E12</f>
        <v>0.5</v>
      </c>
      <c r="F13" s="31">
        <f t="shared" ref="F13:I13" si="1">F10/F12</f>
        <v>1</v>
      </c>
      <c r="G13" s="31">
        <f t="shared" si="1"/>
        <v>2</v>
      </c>
      <c r="H13" s="31">
        <f t="shared" si="1"/>
        <v>0.1</v>
      </c>
      <c r="I13" s="32">
        <f t="shared" si="1"/>
        <v>1.0731707317073172E-2</v>
      </c>
      <c r="J13" s="15"/>
    </row>
  </sheetData>
  <mergeCells count="3">
    <mergeCell ref="B3:J3"/>
    <mergeCell ref="C5:D5"/>
    <mergeCell ref="E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"/>
  <sheetViews>
    <sheetView workbookViewId="0">
      <selection activeCell="A6" sqref="A6"/>
    </sheetView>
  </sheetViews>
  <sheetFormatPr baseColWidth="10" defaultRowHeight="16" x14ac:dyDescent="0.2"/>
  <cols>
    <col min="1" max="1" width="31.6640625" customWidth="1"/>
    <col min="2" max="2" width="16.33203125" customWidth="1"/>
    <col min="3" max="3" width="15.5" customWidth="1"/>
    <col min="4" max="4" width="16.1640625" customWidth="1"/>
  </cols>
  <sheetData>
    <row r="6" spans="1:1" x14ac:dyDescent="0.2">
      <c r="A6" t="s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N20"/>
  <sheetViews>
    <sheetView topLeftCell="B1" workbookViewId="0">
      <selection activeCell="B2" sqref="B2:M29"/>
    </sheetView>
  </sheetViews>
  <sheetFormatPr baseColWidth="10" defaultRowHeight="16" x14ac:dyDescent="0.2"/>
  <cols>
    <col min="2" max="2" width="20.5" bestFit="1" customWidth="1"/>
    <col min="3" max="3" width="13.83203125" customWidth="1"/>
    <col min="4" max="4" width="13.5" customWidth="1"/>
    <col min="5" max="5" width="14.6640625" customWidth="1"/>
    <col min="6" max="6" width="15.5" customWidth="1"/>
    <col min="7" max="7" width="13" customWidth="1"/>
    <col min="8" max="8" width="17" customWidth="1"/>
    <col min="9" max="9" width="19.1640625" customWidth="1"/>
    <col min="10" max="10" width="12.1640625" bestFit="1" customWidth="1"/>
    <col min="11" max="14" width="11.6640625" bestFit="1" customWidth="1"/>
  </cols>
  <sheetData>
    <row r="20" spans="14:14" x14ac:dyDescent="0.2">
      <c r="N20" s="2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1" sqref="D11"/>
    </sheetView>
  </sheetViews>
  <sheetFormatPr baseColWidth="10" defaultRowHeight="16" x14ac:dyDescent="0.2"/>
  <cols>
    <col min="2" max="2" width="31" customWidth="1"/>
    <col min="3" max="3" width="17.5" customWidth="1"/>
    <col min="4" max="4" width="17.33203125" customWidth="1"/>
    <col min="5" max="5" width="21.5" customWidth="1"/>
    <col min="6" max="6" width="14.33203125" customWidth="1"/>
    <col min="7" max="7" width="15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Données</vt:lpstr>
      <vt:lpstr>Q1-Schéma</vt:lpstr>
      <vt:lpstr>Q2-3Répartition-Coût</vt:lpstr>
      <vt:lpstr>Q 4</vt:lpstr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Microsoft Office</cp:lastModifiedBy>
  <dcterms:created xsi:type="dcterms:W3CDTF">2016-02-10T09:28:22Z</dcterms:created>
  <dcterms:modified xsi:type="dcterms:W3CDTF">2018-09-27T11:49:00Z</dcterms:modified>
</cp:coreProperties>
</file>