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<sst xmlns="http://schemas.openxmlformats.org/spreadsheetml/2006/main" count="26" uniqueCount="17">
  <si>
    <t xml:space="preserve">Liste de comptes étudiants, réalisée le 2026-04-24</t>
  </si>
  <si>
    <t xml:space="preserve">CC2</t>
  </si>
  <si>
    <t xml:space="preserve">CC3 Pascal</t>
  </si>
  <si>
    <t xml:space="preserve">CC3 Michel</t>
  </si>
  <si>
    <t xml:space="preserve">CC 3</t>
  </si>
  <si>
    <t xml:space="preserve">CC</t>
  </si>
  <si>
    <t xml:space="preserve">Critères : La recherche s'effectue sur:  [Année : 2025][Composante : HE2] [UE(s) : HAX812X - ] </t>
  </si>
  <si>
    <t xml:space="preserve">Sur 10</t>
  </si>
  <si>
    <t xml:space="preserve">Code</t>
  </si>
  <si>
    <t xml:space="preserve">Nom Usuel</t>
  </si>
  <si>
    <t xml:space="preserve">CC1 Michel</t>
  </si>
  <si>
    <t xml:space="preserve">ABI</t>
  </si>
  <si>
    <t xml:space="preserve">moyenne</t>
  </si>
  <si>
    <t xml:space="preserve">Ecart-type</t>
  </si>
  <si>
    <t xml:space="preserve">Q1</t>
  </si>
  <si>
    <t xml:space="preserve">mediane</t>
  </si>
  <si>
    <t xml:space="preserve">Q3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</si>
</sst>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ptos Narrow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FFCC99"/>
        <bgColor rgb="FFC0C0C0"/>
      </patternFill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8.66796875" defaultRowHeight="12.75" zeroHeight="false" outlineLevelRow="0" outlineLevelCol="0"/>
  <cols>
    <col collapsed="false" customWidth="true" hidden="false" outlineLevel="0" max="1" min="1" style="1" width="10.33"/>
    <col collapsed="false" customWidth="true" hidden="false" outlineLevel="0" max="2" min="2" style="1" width="11"/>
    <col collapsed="false" customWidth="true" hidden="false" outlineLevel="0" max="4" min="4" style="1" width="16"/>
    <col collapsed="false" customWidth="true" hidden="false" outlineLevel="0" max="16384" min="16383" style="0" width="11.53"/>
  </cols>
  <sheetData>
    <row r="1" customFormat="false" ht="13.8" hidden="false" customHeight="false" outlineLevel="0" collapsed="false">
      <c r="A1" s="2" t="s">
        <v>0</v>
      </c>
      <c r="B1" s="2"/>
      <c r="C1" s="2"/>
      <c r="D1" s="3"/>
      <c r="F1" s="4" t="s">
        <v>1</v>
      </c>
      <c r="H1" s="4" t="s">
        <v>2</v>
      </c>
      <c r="J1" s="4" t="s">
        <v>3</v>
      </c>
      <c r="L1" s="4" t="s">
        <v>4</v>
      </c>
      <c r="N1" s="4" t="s">
        <v>5</v>
      </c>
    </row>
    <row r="2" customFormat="false" ht="13.8" hidden="false" customHeight="false" outlineLevel="0" collapsed="false">
      <c r="A2" s="5" t="s">
        <v>6</v>
      </c>
      <c r="B2" s="5"/>
      <c r="C2" s="5"/>
      <c r="D2" s="6"/>
      <c r="H2" s="4" t="s">
        <v>7</v>
      </c>
      <c r="J2" s="4" t="s">
        <v>7</v>
      </c>
    </row>
    <row r="3" customFormat="false" ht="13.8" hidden="false" customHeight="false" outlineLevel="0" collapsed="false">
      <c r="A3" s="7" t="s">
        <v>8</v>
      </c>
      <c r="B3" s="7" t="s">
        <v>9</v>
      </c>
      <c r="D3" s="8" t="s">
        <v>10</v>
      </c>
    </row>
    <row r="4" customFormat="false" ht="13.8" hidden="false" customHeight="false" outlineLevel="0" collapsed="false">
      <c r="A4" s="9" t="n">
        <v>22513329</v>
      </c>
      <c r="B4" s="9"/>
      <c r="D4" s="10" t="s">
        <v>11</v>
      </c>
      <c r="F4" s="4" t="s">
        <v>11</v>
      </c>
      <c r="H4" s="1" t="n">
        <v>0</v>
      </c>
      <c r="J4" s="1" t="n">
        <v>0</v>
      </c>
      <c r="L4" s="4" t="n">
        <f aca="false">H4+J4</f>
        <v>0</v>
      </c>
      <c r="N4" s="1" t="n">
        <v>0</v>
      </c>
    </row>
    <row r="5" customFormat="false" ht="13.8" hidden="false" customHeight="false" outlineLevel="0" collapsed="false">
      <c r="A5" s="9" t="n">
        <v>22503027</v>
      </c>
      <c r="B5" s="9"/>
      <c r="D5" s="10" t="s">
        <v>11</v>
      </c>
      <c r="F5" s="4" t="s">
        <v>11</v>
      </c>
      <c r="L5" s="4" t="s">
        <v>11</v>
      </c>
      <c r="N5" s="4" t="s">
        <v>11</v>
      </c>
    </row>
    <row r="6" customFormat="false" ht="12.75" hidden="false" customHeight="false" outlineLevel="0" collapsed="false">
      <c r="A6" s="9" t="n">
        <v>22516484</v>
      </c>
      <c r="B6" s="9"/>
      <c r="D6" s="1" t="n">
        <v>0</v>
      </c>
      <c r="F6" s="1" t="n">
        <v>2</v>
      </c>
      <c r="H6" s="1" t="n">
        <v>0.5</v>
      </c>
      <c r="J6" s="1" t="n">
        <v>0.5</v>
      </c>
      <c r="L6" s="4" t="n">
        <f aca="false">H6+J6</f>
        <v>1</v>
      </c>
      <c r="N6" s="4" t="n">
        <f aca="false">(D6+F6+2*L6)/4</f>
        <v>1</v>
      </c>
    </row>
    <row r="7" customFormat="false" ht="12.75" hidden="false" customHeight="false" outlineLevel="0" collapsed="false">
      <c r="A7" s="9" t="n">
        <v>22201850</v>
      </c>
      <c r="B7" s="9"/>
      <c r="D7" s="1" t="n">
        <v>18.5</v>
      </c>
      <c r="F7" s="1" t="n">
        <v>17</v>
      </c>
      <c r="H7" s="1" t="n">
        <v>10</v>
      </c>
      <c r="J7" s="1" t="n">
        <v>6</v>
      </c>
      <c r="L7" s="4" t="n">
        <f aca="false">H7+J7</f>
        <v>16</v>
      </c>
      <c r="N7" s="4" t="n">
        <f aca="false">(D7+F7+2*L7)/4</f>
        <v>16.875</v>
      </c>
    </row>
    <row r="8" customFormat="false" ht="12.75" hidden="false" customHeight="false" outlineLevel="0" collapsed="false">
      <c r="A8" s="9" t="n">
        <v>21900980</v>
      </c>
      <c r="B8" s="9"/>
      <c r="D8" s="1" t="n">
        <v>9</v>
      </c>
      <c r="F8" s="1" t="n">
        <v>18</v>
      </c>
      <c r="H8" s="1" t="n">
        <v>10</v>
      </c>
      <c r="J8" s="1" t="n">
        <v>6.5</v>
      </c>
      <c r="L8" s="4" t="n">
        <f aca="false">H8+J8</f>
        <v>16.5</v>
      </c>
      <c r="N8" s="4" t="n">
        <f aca="false">(D8+F8+2*L8)/4</f>
        <v>15</v>
      </c>
    </row>
    <row r="9" customFormat="false" ht="12.75" hidden="false" customHeight="false" outlineLevel="0" collapsed="false">
      <c r="A9" s="9" t="n">
        <v>22515215</v>
      </c>
      <c r="B9" s="9"/>
      <c r="D9" s="1" t="n">
        <v>13.5</v>
      </c>
      <c r="F9" s="1" t="n">
        <v>15</v>
      </c>
      <c r="H9" s="1" t="n">
        <v>7</v>
      </c>
      <c r="J9" s="1" t="n">
        <v>1</v>
      </c>
      <c r="L9" s="4" t="n">
        <f aca="false">H9+J9</f>
        <v>8</v>
      </c>
      <c r="N9" s="4" t="n">
        <f aca="false">(D9+F9+2*L9)/4</f>
        <v>11.125</v>
      </c>
    </row>
    <row r="10" customFormat="false" ht="12.75" hidden="false" customHeight="false" outlineLevel="0" collapsed="false">
      <c r="A10" s="9" t="n">
        <v>22210919</v>
      </c>
      <c r="B10" s="9"/>
      <c r="D10" s="1" t="n">
        <v>19</v>
      </c>
      <c r="F10" s="1" t="n">
        <v>19</v>
      </c>
      <c r="H10" s="1" t="n">
        <v>10</v>
      </c>
      <c r="J10" s="1" t="n">
        <v>9.5</v>
      </c>
      <c r="L10" s="4" t="n">
        <f aca="false">H10+J10</f>
        <v>19.5</v>
      </c>
      <c r="N10" s="4" t="n">
        <f aca="false">(D10+F10+2*L10)/4</f>
        <v>19.25</v>
      </c>
    </row>
    <row r="11" customFormat="false" ht="12.75" hidden="false" customHeight="false" outlineLevel="0" collapsed="false">
      <c r="A11" s="9" t="n">
        <v>22123717</v>
      </c>
      <c r="B11" s="9"/>
      <c r="D11" s="1" t="n">
        <v>6.5</v>
      </c>
      <c r="F11" s="1" t="n">
        <v>10</v>
      </c>
      <c r="H11" s="1" t="n">
        <v>2</v>
      </c>
      <c r="J11" s="1" t="n">
        <v>3.5</v>
      </c>
      <c r="L11" s="4" t="n">
        <f aca="false">H11+J11</f>
        <v>5.5</v>
      </c>
      <c r="N11" s="4" t="n">
        <f aca="false">(D11+F11+2*L11)/4</f>
        <v>6.875</v>
      </c>
    </row>
    <row r="12" customFormat="false" ht="12.75" hidden="false" customHeight="false" outlineLevel="0" collapsed="false">
      <c r="A12" s="9" t="n">
        <v>22005314</v>
      </c>
      <c r="B12" s="9"/>
      <c r="D12" s="1" t="n">
        <v>8</v>
      </c>
      <c r="F12" s="1" t="n">
        <v>13</v>
      </c>
      <c r="H12" s="1" t="n">
        <v>7</v>
      </c>
      <c r="J12" s="1" t="n">
        <v>3</v>
      </c>
      <c r="L12" s="4" t="n">
        <f aca="false">H12+J12</f>
        <v>10</v>
      </c>
      <c r="N12" s="4" t="n">
        <f aca="false">(D12+F12+2*L12)/4</f>
        <v>10.25</v>
      </c>
    </row>
    <row r="13" customFormat="false" ht="12.75" hidden="false" customHeight="false" outlineLevel="0" collapsed="false">
      <c r="A13" s="9" t="n">
        <v>22101654</v>
      </c>
      <c r="B13" s="9"/>
      <c r="D13" s="1" t="n">
        <v>17.5</v>
      </c>
      <c r="F13" s="1" t="n">
        <v>18</v>
      </c>
      <c r="H13" s="1" t="n">
        <v>10</v>
      </c>
      <c r="J13" s="1" t="n">
        <v>9</v>
      </c>
      <c r="L13" s="4" t="n">
        <f aca="false">H13+J13</f>
        <v>19</v>
      </c>
      <c r="N13" s="4" t="n">
        <f aca="false">(D13+F13+2*L13)/4</f>
        <v>18.375</v>
      </c>
    </row>
    <row r="14" customFormat="false" ht="12.75" hidden="false" customHeight="false" outlineLevel="0" collapsed="false">
      <c r="A14" s="9" t="n">
        <v>22108168</v>
      </c>
      <c r="B14" s="9"/>
      <c r="D14" s="1" t="n">
        <v>8</v>
      </c>
      <c r="F14" s="1" t="n">
        <v>15</v>
      </c>
      <c r="H14" s="1" t="n">
        <v>8</v>
      </c>
      <c r="J14" s="1" t="n">
        <v>3.5</v>
      </c>
      <c r="L14" s="4" t="n">
        <f aca="false">H14+J14</f>
        <v>11.5</v>
      </c>
      <c r="N14" s="4" t="n">
        <f aca="false">(D14+F14+2*L14)/4</f>
        <v>11.5</v>
      </c>
    </row>
    <row r="15" customFormat="false" ht="12.75" hidden="false" customHeight="false" outlineLevel="0" collapsed="false">
      <c r="A15" s="9" t="n">
        <v>22209463</v>
      </c>
      <c r="B15" s="9"/>
      <c r="D15" s="1" t="n">
        <v>8</v>
      </c>
      <c r="F15" s="1" t="n">
        <v>15</v>
      </c>
      <c r="H15" s="1" t="n">
        <v>7.5</v>
      </c>
      <c r="J15" s="1" t="n">
        <v>4</v>
      </c>
      <c r="L15" s="4" t="n">
        <f aca="false">H15+J15</f>
        <v>11.5</v>
      </c>
      <c r="N15" s="4" t="n">
        <f aca="false">(D15+F15+2*L15)/4</f>
        <v>11.5</v>
      </c>
    </row>
    <row r="16" customFormat="false" ht="13.8" hidden="false" customHeight="false" outlineLevel="0" collapsed="false">
      <c r="A16" s="9" t="n">
        <v>22508913</v>
      </c>
      <c r="B16" s="9"/>
      <c r="D16" s="10" t="s">
        <v>11</v>
      </c>
      <c r="F16" s="1" t="n">
        <v>8.5</v>
      </c>
      <c r="L16" s="4" t="s">
        <v>11</v>
      </c>
      <c r="N16" s="4" t="s">
        <v>11</v>
      </c>
    </row>
    <row r="17" customFormat="false" ht="12.75" hidden="false" customHeight="false" outlineLevel="0" collapsed="false">
      <c r="A17" s="9" t="n">
        <v>22504574</v>
      </c>
      <c r="B17" s="9"/>
      <c r="D17" s="1" t="n">
        <v>2</v>
      </c>
      <c r="F17" s="1" t="n">
        <v>9</v>
      </c>
      <c r="H17" s="1" t="n">
        <v>6</v>
      </c>
      <c r="J17" s="1" t="n">
        <v>1.5</v>
      </c>
      <c r="L17" s="4" t="n">
        <f aca="false">H17+J17</f>
        <v>7.5</v>
      </c>
      <c r="N17" s="4" t="n">
        <f aca="false">(D17+F17+2*L17)/4</f>
        <v>6.5</v>
      </c>
    </row>
    <row r="18" customFormat="false" ht="12.75" hidden="false" customHeight="false" outlineLevel="0" collapsed="false">
      <c r="A18" s="9" t="n">
        <v>22113735</v>
      </c>
      <c r="B18" s="9"/>
      <c r="D18" s="1" t="n">
        <v>8</v>
      </c>
      <c r="F18" s="1" t="n">
        <v>14</v>
      </c>
      <c r="H18" s="1" t="n">
        <v>8</v>
      </c>
      <c r="J18" s="1" t="n">
        <v>3.5</v>
      </c>
      <c r="L18" s="4" t="n">
        <f aca="false">H18+J18</f>
        <v>11.5</v>
      </c>
      <c r="N18" s="4" t="n">
        <f aca="false">(D18+F18+2*L18)/4</f>
        <v>11.25</v>
      </c>
    </row>
    <row r="21" customFormat="false" ht="12.75" hidden="false" customHeight="false" outlineLevel="0" collapsed="false">
      <c r="A21" s="1" t="s">
        <v>12</v>
      </c>
      <c r="D21" s="1" t="n">
        <f aca="false">AVERAGE(D4:D18)</f>
        <v>9.83333333333333</v>
      </c>
      <c r="F21" s="1" t="n">
        <f aca="false">AVERAGE(F4:F18)</f>
        <v>13.3461538461538</v>
      </c>
      <c r="H21" s="1" t="n">
        <f aca="false">AVERAGE(H4:H18)</f>
        <v>6.61538461538462</v>
      </c>
      <c r="J21" s="1" t="n">
        <f aca="false">AVERAGE(J4:J18)</f>
        <v>3.96153846153846</v>
      </c>
      <c r="L21" s="1" t="n">
        <f aca="false">AVERAGE(L4:L18)</f>
        <v>10.5769230769231</v>
      </c>
      <c r="N21" s="1" t="n">
        <f aca="false">AVERAGE(N4:N18)</f>
        <v>10.7307692307692</v>
      </c>
    </row>
    <row r="22" customFormat="false" ht="12.75" hidden="false" customHeight="false" outlineLevel="0" collapsed="false">
      <c r="A22" s="1" t="s">
        <v>13</v>
      </c>
      <c r="D22" s="1" t="n">
        <f aca="false">STDEV(D4:D18)</f>
        <v>6.13978580220595</v>
      </c>
      <c r="F22" s="1" t="n">
        <f aca="false">STDEV(F4:F18)</f>
        <v>4.82780408754252</v>
      </c>
      <c r="H22" s="1" t="n">
        <f aca="false">STDEV(H4:H18)</f>
        <v>3.57743999573395</v>
      </c>
      <c r="J22" s="1" t="n">
        <f aca="false">STDEV(J4:J18)</f>
        <v>3.0376905870355</v>
      </c>
      <c r="L22" s="1" t="n">
        <f aca="false">STDEV(L4:L18)</f>
        <v>6.21438570927085</v>
      </c>
      <c r="N22" s="1" t="n">
        <f aca="false">STDEV(N4:N18)</f>
        <v>5.9960590690031</v>
      </c>
    </row>
    <row r="23" customFormat="false" ht="12.75" hidden="false" customHeight="false" outlineLevel="0" collapsed="false">
      <c r="A23" s="1" t="s">
        <v>14</v>
      </c>
      <c r="D23" s="1" t="n">
        <f aca="false">QUARTILE(D4:D18,1)</f>
        <v>7.625</v>
      </c>
      <c r="F23" s="1" t="n">
        <f aca="false">QUARTILE(F4:F18,1)</f>
        <v>10</v>
      </c>
      <c r="H23" s="1" t="n">
        <f aca="false">QUARTILE(H4:H18,1)</f>
        <v>6</v>
      </c>
      <c r="J23" s="1" t="n">
        <f aca="false">QUARTILE(J4:J18,1)</f>
        <v>1.5</v>
      </c>
      <c r="L23" s="1" t="n">
        <f aca="false">QUARTILE(L4:L18,1)</f>
        <v>7.5</v>
      </c>
      <c r="N23" s="1" t="n">
        <f aca="false">QUARTILE(N4:N18,1)</f>
        <v>6.875</v>
      </c>
    </row>
    <row r="24" customFormat="false" ht="12.75" hidden="false" customHeight="false" outlineLevel="0" collapsed="false">
      <c r="A24" s="1" t="s">
        <v>15</v>
      </c>
      <c r="D24" s="1" t="n">
        <f aca="false">QUARTILE(D4:D18,2)</f>
        <v>8</v>
      </c>
      <c r="F24" s="1" t="n">
        <f aca="false">QUARTILE(F4:F18,2)</f>
        <v>15</v>
      </c>
      <c r="H24" s="1" t="n">
        <f aca="false">QUARTILE(H4:H18,2)</f>
        <v>7.5</v>
      </c>
      <c r="J24" s="1" t="n">
        <f aca="false">QUARTILE(J4:J18,2)</f>
        <v>3.5</v>
      </c>
      <c r="L24" s="1" t="n">
        <f aca="false">QUARTILE(L4:L18,2)</f>
        <v>11.5</v>
      </c>
      <c r="N24" s="1" t="n">
        <f aca="false">QUARTILE(N4:N18,2)</f>
        <v>11.25</v>
      </c>
    </row>
    <row r="25" customFormat="false" ht="12.75" hidden="false" customHeight="false" outlineLevel="0" collapsed="false">
      <c r="A25" s="1" t="s">
        <v>16</v>
      </c>
      <c r="D25" s="1" t="n">
        <f aca="false">QUARTILE(D4:D18,3)</f>
        <v>14.5</v>
      </c>
      <c r="F25" s="1" t="n">
        <f aca="false">QUARTILE(F4:F18,3)</f>
        <v>17</v>
      </c>
      <c r="H25" s="1" t="n">
        <f aca="false">QUARTILE(H4:H18,3)</f>
        <v>10</v>
      </c>
      <c r="J25" s="1" t="n">
        <f aca="false">QUARTILE(J4:J18,3)</f>
        <v>6</v>
      </c>
      <c r="L25" s="1" t="n">
        <f aca="false">QUARTILE(L4:L18,3)</f>
        <v>16</v>
      </c>
      <c r="N25" s="1" t="n">
        <f aca="false">QUARTILE(N4:N18,3)</f>
        <v>15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2026-04-24T07:53:40Z</dcterms:created>
  <dc:creator>Apache POI</dc:creator>
  <dc:description/>
  <dc:language>fr-FR</dc:language>
  <cp:lastModifiedBy/>
  <dcterms:modified xsi:type="dcterms:W3CDTF">2026-05-11T16:07:50Z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